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pc\Documents\AUTODEMA\OPIP\INTELIGENCIA COMERCIAL 2021\DOCEAVO AVANCE\PRECIO\"/>
    </mc:Choice>
  </mc:AlternateContent>
  <xr:revisionPtr revIDLastSave="0" documentId="13_ncr:1_{BAEBF10A-7610-4466-979E-EFB38588CA90}" xr6:coauthVersionLast="46" xr6:coauthVersionMax="46" xr10:uidLastSave="{00000000-0000-0000-0000-000000000000}"/>
  <bookViews>
    <workbookView xWindow="-110" yWindow="-110" windowWidth="18470" windowHeight="11020" firstSheet="5" activeTab="5" xr2:uid="{00000000-000D-0000-FFFF-FFFF00000000}"/>
  </bookViews>
  <sheets>
    <sheet name="CARATULA" sheetId="3" r:id="rId1"/>
    <sheet name="PRECIOS PROMEDIO MAYORISTA" sheetId="1" r:id="rId2"/>
    <sheet name="PRECIOS PROMEDIO MAYORISTA2020" sheetId="4" r:id="rId3"/>
    <sheet name="PRECIO 2020" sheetId="5" r:id="rId4"/>
    <sheet name="SIEMBRA-COSECHA-PRECIO20" sheetId="6" r:id="rId5"/>
    <sheet name="PRECIOS PROMEDIO MAYORISTA2021" sheetId="7" r:id="rId6"/>
    <sheet name="PRECIO 2021" sheetId="8" r:id="rId7"/>
    <sheet name="SIEMBRA-COSECHA-PRECIO CHA 2021" sheetId="9" r:id="rId8"/>
  </sheets>
  <externalReferences>
    <externalReference r:id="rId9"/>
  </externalReferenc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3" i="7" l="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17" i="1"/>
  <c r="D16" i="1"/>
</calcChain>
</file>

<file path=xl/sharedStrings.xml><?xml version="1.0" encoding="utf-8"?>
<sst xmlns="http://schemas.openxmlformats.org/spreadsheetml/2006/main" count="383" uniqueCount="133">
  <si>
    <t>CEBOLLA CABEZA ROJA</t>
  </si>
  <si>
    <t>Meses</t>
  </si>
  <si>
    <t>Semanas</t>
  </si>
  <si>
    <t>JULIO</t>
  </si>
  <si>
    <t>Semana 28</t>
  </si>
  <si>
    <t>Semana 29</t>
  </si>
  <si>
    <t>Semana 30</t>
  </si>
  <si>
    <t>AGOSTO</t>
  </si>
  <si>
    <t>Semana 31</t>
  </si>
  <si>
    <t>Semana 32</t>
  </si>
  <si>
    <t>Semana 33</t>
  </si>
  <si>
    <t>Semana 34</t>
  </si>
  <si>
    <t>Semana 35</t>
  </si>
  <si>
    <t>SETIEMBRE</t>
  </si>
  <si>
    <t>Semana 36</t>
  </si>
  <si>
    <t>Semana 37</t>
  </si>
  <si>
    <t>Semana 38</t>
  </si>
  <si>
    <t>Semana 39</t>
  </si>
  <si>
    <t>OCTUBRE</t>
  </si>
  <si>
    <t>Semana 40</t>
  </si>
  <si>
    <t>Semana 41</t>
  </si>
  <si>
    <t>Semana 42</t>
  </si>
  <si>
    <t>Semana 43</t>
  </si>
  <si>
    <t>NOVIEMBRE</t>
  </si>
  <si>
    <t>Semana 44</t>
  </si>
  <si>
    <t>Semana 45</t>
  </si>
  <si>
    <t>Semana 46</t>
  </si>
  <si>
    <t>Semana 47</t>
  </si>
  <si>
    <t>Semana 48</t>
  </si>
  <si>
    <t>DICIEMBRE</t>
  </si>
  <si>
    <t>Semana 49</t>
  </si>
  <si>
    <t>Semana 50</t>
  </si>
  <si>
    <t>ENERO</t>
  </si>
  <si>
    <t>Semana 2</t>
  </si>
  <si>
    <t>Semana 3</t>
  </si>
  <si>
    <t>Semana 4</t>
  </si>
  <si>
    <t>FEBRERO</t>
  </si>
  <si>
    <t>Semana 5</t>
  </si>
  <si>
    <t>Semana 6</t>
  </si>
  <si>
    <t>Semana 7</t>
  </si>
  <si>
    <t>Semana 8</t>
  </si>
  <si>
    <t>Semana 9</t>
  </si>
  <si>
    <t>MARZO</t>
  </si>
  <si>
    <t>Semana 10</t>
  </si>
  <si>
    <t>Semana 11</t>
  </si>
  <si>
    <t>Semana 12</t>
  </si>
  <si>
    <t>Semana 13</t>
  </si>
  <si>
    <t>FUENTE:</t>
  </si>
  <si>
    <t>Reporte Semanal de los Precios del Mercado Avelino Caceres</t>
  </si>
  <si>
    <t>ELABORACION:</t>
  </si>
  <si>
    <t>Area de Inteligencia Comercial-AUTODEMA</t>
  </si>
  <si>
    <t>Brindamos los precios promedio de las siguientes variedades:</t>
  </si>
  <si>
    <t>1) Cebolla cabeza Roja</t>
  </si>
  <si>
    <t>CAMPAÑA 2017-2018</t>
  </si>
  <si>
    <t>PRECIOS PROMEDIO MAYORISTAS</t>
  </si>
  <si>
    <t xml:space="preserve"> CAMPAÑA 2017-2018</t>
  </si>
  <si>
    <r>
      <t xml:space="preserve">La metodología para obtener los precios mayoristas y minoristas promedio consiste en la obtención semanal de los mismos, los precios son reportados  los días martes y viernes (días con mayor afluencia de productos), a partir de esta base de datos se obtiene un promedio semanal, la información es brindada a través de nuestra web </t>
    </r>
    <r>
      <rPr>
        <b/>
        <sz val="12"/>
        <color theme="0"/>
        <rFont val="Calibri"/>
        <family val="2"/>
        <scheme val="minor"/>
      </rPr>
      <t>OPIP GUIDE</t>
    </r>
    <r>
      <rPr>
        <sz val="12"/>
        <color theme="0"/>
        <rFont val="Calibri"/>
        <family val="2"/>
        <scheme val="minor"/>
      </rPr>
      <t>,   se tomó como punto estratégico de realización el</t>
    </r>
    <r>
      <rPr>
        <b/>
        <sz val="12"/>
        <color theme="0"/>
        <rFont val="Calibri"/>
        <family val="2"/>
        <scheme val="minor"/>
      </rPr>
      <t xml:space="preserve"> Mercado Andrés Avelino Cáceres</t>
    </r>
    <r>
      <rPr>
        <sz val="12"/>
        <color theme="0"/>
        <rFont val="Calibri"/>
        <family val="2"/>
        <scheme val="minor"/>
      </rPr>
      <t xml:space="preserve">, ya que es considerado el mercado de mayor influencia en cuanto a comercio de productos agrícolas,  dicho mercado  distribuye los productos a diferentes mercadillos de Arequipa.
</t>
    </r>
  </si>
  <si>
    <t>ABRIL</t>
  </si>
  <si>
    <t>Semana 14</t>
  </si>
  <si>
    <t>Semana 15</t>
  </si>
  <si>
    <t>Semana 16</t>
  </si>
  <si>
    <t>Semana 17</t>
  </si>
  <si>
    <t>MAYO</t>
  </si>
  <si>
    <t>Semana 18</t>
  </si>
  <si>
    <t>Semana 19</t>
  </si>
  <si>
    <t>Semana 20</t>
  </si>
  <si>
    <t>Semana 21</t>
  </si>
  <si>
    <t>JUNIO</t>
  </si>
  <si>
    <t>Semana 22</t>
  </si>
  <si>
    <t>Semana 23</t>
  </si>
  <si>
    <t>Semana 24</t>
  </si>
  <si>
    <t>Semana 25</t>
  </si>
  <si>
    <t>Semana 26</t>
  </si>
  <si>
    <t>Semana 27</t>
  </si>
  <si>
    <t>Precio Promedio ( S/.x Kg.)</t>
  </si>
  <si>
    <t>CAMPAÑA 2020</t>
  </si>
  <si>
    <t xml:space="preserve"> CAMPAÑA 2020</t>
  </si>
  <si>
    <t>INTERVALO</t>
  </si>
  <si>
    <t>MENSUAL</t>
  </si>
  <si>
    <t>Lima Metropolitana: Precio Mínimo según producto.</t>
  </si>
  <si>
    <t>Fecha</t>
  </si>
  <si>
    <t>Cebolla Cabeza Blanca</t>
  </si>
  <si>
    <t>Cebolla Cabeza Roja</t>
  </si>
  <si>
    <t>Cebolla China</t>
  </si>
  <si>
    <t>Precio Mínimo</t>
  </si>
  <si>
    <t>(S/. x Kg., S/. x Lt. o S/. x Unid.)</t>
  </si>
  <si>
    <t>Fuente: Mercados Mayoristas de Lima Metropolitana</t>
  </si>
  <si>
    <t>Elaboración: MINAGRI-DGESEP-DEA-Área de Comercialización</t>
  </si>
  <si>
    <t>Período: Mensual del Año 2020</t>
  </si>
  <si>
    <t xml:space="preserve">           GOBIERNO REGIONAL DE AREQUIPA</t>
  </si>
  <si>
    <t xml:space="preserve">       GERENCIA REGIONAL DE AGRICULTURA</t>
  </si>
  <si>
    <t xml:space="preserve">          OFICINA INFORMACION  AGRARIA</t>
  </si>
  <si>
    <t>REGION AREQUIPA: AVANCE DE SIEMBRAS Y COSECHAS  CAMPAÑA AGRICOLA  2019-2020</t>
  </si>
  <si>
    <t>COSECHAS</t>
  </si>
  <si>
    <t>SIEMBRAS</t>
  </si>
  <si>
    <t>NOMBRE DEL CULTIVO</t>
  </si>
  <si>
    <t>VARIABLES</t>
  </si>
  <si>
    <t>TOTAL EJEC.</t>
  </si>
  <si>
    <t>AGO</t>
  </si>
  <si>
    <t>SET</t>
  </si>
  <si>
    <t>OCT</t>
  </si>
  <si>
    <t>NOV</t>
  </si>
  <si>
    <t>DIC</t>
  </si>
  <si>
    <t>ENE</t>
  </si>
  <si>
    <t>FEB</t>
  </si>
  <si>
    <t>MAR</t>
  </si>
  <si>
    <t>ABR</t>
  </si>
  <si>
    <t>MAY</t>
  </si>
  <si>
    <t>JUN</t>
  </si>
  <si>
    <t>JUL</t>
  </si>
  <si>
    <t>Sup.Verde (ha.)</t>
  </si>
  <si>
    <t>Siembras (ha.)</t>
  </si>
  <si>
    <t>Cosechas (ha.)</t>
  </si>
  <si>
    <t>Rendimiento (Kg./ha.)</t>
  </si>
  <si>
    <t>Produccion (t.)</t>
  </si>
  <si>
    <t>Precio Chacra (S/Kg.)</t>
  </si>
  <si>
    <t>PROVINCIA  CAYLLOMA: AVANCE DE SIEMBRAS Y COSECHAS  CAMPAÑA AGRICOLA  2019-2020</t>
  </si>
  <si>
    <t>REGION AREQUIPA: AVANCE DE SIEMBRAS Y COSECHAS  CAMPAÑA AGRICOLA  2020-2021</t>
  </si>
  <si>
    <t>CEBOLLA</t>
  </si>
  <si>
    <t>Sup Perdida (ha.)</t>
  </si>
  <si>
    <t>Semana 51</t>
  </si>
  <si>
    <t>Fuente: Mercados Mayoristas de Lima Metropolitana - MINAGRI-DGESEP-DEA-Área de Comercialización</t>
  </si>
  <si>
    <t>Elaboración: MIDAGRI-DGESEP-DEA-Área de Comercio interno</t>
  </si>
  <si>
    <t>Semana 52</t>
  </si>
  <si>
    <t>21/08/2020 - 29/12/2020</t>
  </si>
  <si>
    <t>CAMPAÑA 2021</t>
  </si>
  <si>
    <t xml:space="preserve"> CAMPAÑA 2021</t>
  </si>
  <si>
    <t>Semana 09</t>
  </si>
  <si>
    <t>Período: marzo-abril del Año 2021</t>
  </si>
  <si>
    <t>Elaboración: MIDAGRI-DGESEP-DEIA-Área de Comercio</t>
  </si>
  <si>
    <t>PROVINCIA  CAYLLOMA: AVANCE DE SIEMBRAS Y COSECHAS  CAMPAÑA AGRICOLA  2020-2021</t>
  </si>
  <si>
    <t>Mercados Mayoristas de Lima Metropolitana - MINAGRI-DGESEP-DEA-Área de Comercialización</t>
  </si>
  <si>
    <t>01/03/2021 - 27/05/2021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</si>
</sst>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_ ;[Red]\-0.00\ "/>
  </numFmts>
  <fonts count="26" x14ac:knownFonts="1">
    <font>
      <sz val="11"/>
      <color theme="1"/>
      <name val="Calibri"/>
      <family val="2"/>
      <scheme val="minor"/>
    </font>
    <font>
      <b/>
      <sz val="11"/>
      <color theme="0"/>
      <name val="Calibri"/>
      <family val="2"/>
      <scheme val="minor"/>
    </font>
    <font>
      <b/>
      <sz val="36"/>
      <color theme="0"/>
      <name val="Calibri"/>
      <family val="2"/>
      <scheme val="minor"/>
    </font>
    <font>
      <b/>
      <sz val="16"/>
      <color theme="0"/>
      <name val="Calibri"/>
      <family val="2"/>
      <scheme val="minor"/>
    </font>
    <font>
      <sz val="12"/>
      <color theme="0"/>
      <name val="Calibri"/>
      <family val="2"/>
      <scheme val="minor"/>
    </font>
    <font>
      <b/>
      <sz val="22"/>
      <color theme="0"/>
      <name val="Calibri"/>
      <family val="2"/>
      <scheme val="minor"/>
    </font>
    <font>
      <b/>
      <sz val="12"/>
      <color theme="0"/>
      <name val="Calibri"/>
      <family val="2"/>
      <scheme val="minor"/>
    </font>
    <font>
      <b/>
      <sz val="72"/>
      <color theme="0"/>
      <name val="Calibri"/>
      <family val="2"/>
      <scheme val="minor"/>
    </font>
    <font>
      <b/>
      <sz val="18"/>
      <color theme="0"/>
      <name val="Calibri"/>
      <family val="2"/>
      <scheme val="minor"/>
    </font>
    <font>
      <sz val="18"/>
      <color theme="1"/>
      <name val="Calibri"/>
      <family val="2"/>
      <scheme val="minor"/>
    </font>
    <font>
      <b/>
      <sz val="20"/>
      <color theme="0"/>
      <name val="Calibri"/>
      <family val="2"/>
      <scheme val="minor"/>
    </font>
    <font>
      <b/>
      <sz val="11"/>
      <color theme="1"/>
      <name val="Calibri"/>
      <family val="2"/>
      <scheme val="minor"/>
    </font>
    <font>
      <b/>
      <sz val="18"/>
      <color theme="1"/>
      <name val="Calibri"/>
      <family val="2"/>
      <scheme val="minor"/>
    </font>
    <font>
      <b/>
      <sz val="8"/>
      <color rgb="FF2A3F04"/>
      <name val="Trebuchet MS"/>
      <family val="2"/>
    </font>
    <font>
      <b/>
      <sz val="6"/>
      <color rgb="FF181F06"/>
      <name val="Arial"/>
      <family val="2"/>
    </font>
    <font>
      <b/>
      <sz val="7.5"/>
      <color rgb="FF181F06"/>
      <name val="Arial"/>
      <family val="2"/>
    </font>
    <font>
      <sz val="7"/>
      <color rgb="FF181F06"/>
      <name val="Calibri"/>
      <family val="2"/>
      <scheme val="minor"/>
    </font>
    <font>
      <sz val="6"/>
      <color rgb="FF000000"/>
      <name val="Verdana"/>
      <family val="2"/>
    </font>
    <font>
      <b/>
      <sz val="7"/>
      <color theme="1"/>
      <name val="Arial"/>
      <family val="2"/>
    </font>
    <font>
      <b/>
      <sz val="19"/>
      <color theme="1"/>
      <name val="Arial"/>
      <family val="2"/>
    </font>
    <font>
      <b/>
      <sz val="12"/>
      <color theme="1"/>
      <name val="Calibri"/>
      <family val="2"/>
      <scheme val="minor"/>
    </font>
    <font>
      <b/>
      <sz val="14"/>
      <color theme="1"/>
      <name val="Calibri"/>
      <family val="2"/>
      <scheme val="minor"/>
    </font>
    <font>
      <b/>
      <sz val="5"/>
      <color theme="1"/>
      <name val="Calibri"/>
      <family val="2"/>
      <scheme val="minor"/>
    </font>
    <font>
      <b/>
      <sz val="18"/>
      <color theme="1"/>
      <name val="Arial"/>
      <family val="2"/>
    </font>
    <font>
      <sz val="16"/>
      <color theme="0"/>
      <name val="Calibri"/>
      <family val="2"/>
      <scheme val="minor"/>
    </font>
    <font>
      <sz val="8"/>
      <name val="Calibri"/>
      <family val="2"/>
      <scheme val="minor"/>
    </font>
  </fonts>
  <fills count="17">
    <fill>
      <patternFill patternType="none"/>
    </fill>
    <fill>
      <patternFill patternType="gray125"/>
    </fill>
    <fill>
      <patternFill patternType="solid">
        <fgColor rgb="FF960C5E"/>
        <bgColor indexed="64"/>
      </patternFill>
    </fill>
    <fill>
      <patternFill patternType="solid">
        <fgColor rgb="FFC01079"/>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rgb="FF993366"/>
        <bgColor indexed="64"/>
      </patternFill>
    </fill>
    <fill>
      <patternFill patternType="solid">
        <fgColor rgb="FFFFC000"/>
        <bgColor indexed="64"/>
      </patternFill>
    </fill>
    <fill>
      <patternFill patternType="solid">
        <fgColor rgb="FFE9ECEE"/>
        <bgColor indexed="64"/>
      </patternFill>
    </fill>
    <fill>
      <patternFill patternType="solid">
        <fgColor rgb="FFFAFBFB"/>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CC009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ck">
        <color rgb="FF181F06"/>
      </left>
      <right style="thick">
        <color rgb="FF181F06"/>
      </right>
      <top style="thick">
        <color rgb="FF181F06"/>
      </top>
      <bottom/>
      <diagonal/>
    </border>
    <border>
      <left style="thick">
        <color rgb="FF181F06"/>
      </left>
      <right style="thick">
        <color rgb="FF181F06"/>
      </right>
      <top/>
      <bottom style="thick">
        <color rgb="FF181F06"/>
      </bottom>
      <diagonal/>
    </border>
    <border>
      <left style="medium">
        <color rgb="FF4F7F47"/>
      </left>
      <right style="medium">
        <color rgb="FF4F7F47"/>
      </right>
      <top style="medium">
        <color rgb="FF4F7F47"/>
      </top>
      <bottom style="medium">
        <color rgb="FF4F7F47"/>
      </bottom>
      <diagonal/>
    </border>
    <border>
      <left style="medium">
        <color rgb="FF181F06"/>
      </left>
      <right style="thick">
        <color rgb="FF181F06"/>
      </right>
      <top style="medium">
        <color rgb="FF181F06"/>
      </top>
      <bottom/>
      <diagonal/>
    </border>
    <border>
      <left style="thick">
        <color rgb="FF181F06"/>
      </left>
      <right style="thick">
        <color rgb="FF181F06"/>
      </right>
      <top style="medium">
        <color rgb="FF181F06"/>
      </top>
      <bottom style="thick">
        <color rgb="FF181F06"/>
      </bottom>
      <diagonal/>
    </border>
    <border>
      <left style="thick">
        <color rgb="FF181F06"/>
      </left>
      <right style="medium">
        <color rgb="FF181F06"/>
      </right>
      <top style="medium">
        <color rgb="FF181F06"/>
      </top>
      <bottom style="thick">
        <color rgb="FF181F06"/>
      </bottom>
      <diagonal/>
    </border>
    <border>
      <left style="medium">
        <color rgb="FF181F06"/>
      </left>
      <right style="thick">
        <color rgb="FF181F06"/>
      </right>
      <top/>
      <bottom/>
      <diagonal/>
    </border>
    <border>
      <left style="thick">
        <color rgb="FF181F06"/>
      </left>
      <right style="medium">
        <color rgb="FF181F06"/>
      </right>
      <top style="thick">
        <color rgb="FF181F06"/>
      </top>
      <bottom/>
      <diagonal/>
    </border>
    <border>
      <left style="medium">
        <color rgb="FF181F06"/>
      </left>
      <right style="thick">
        <color rgb="FF181F06"/>
      </right>
      <top/>
      <bottom style="thick">
        <color rgb="FF181F06"/>
      </bottom>
      <diagonal/>
    </border>
    <border>
      <left style="thick">
        <color rgb="FF181F06"/>
      </left>
      <right style="medium">
        <color rgb="FF181F06"/>
      </right>
      <top/>
      <bottom style="thick">
        <color rgb="FF181F06"/>
      </bottom>
      <diagonal/>
    </border>
    <border>
      <left style="medium">
        <color rgb="FF181F06"/>
      </left>
      <right style="medium">
        <color rgb="FF4F7F47"/>
      </right>
      <top style="medium">
        <color rgb="FF4F7F47"/>
      </top>
      <bottom style="medium">
        <color rgb="FF4F7F47"/>
      </bottom>
      <diagonal/>
    </border>
    <border>
      <left style="medium">
        <color rgb="FF4F7F47"/>
      </left>
      <right style="medium">
        <color rgb="FF181F06"/>
      </right>
      <top style="medium">
        <color rgb="FF4F7F47"/>
      </top>
      <bottom style="medium">
        <color rgb="FF4F7F47"/>
      </bottom>
      <diagonal/>
    </border>
    <border>
      <left style="medium">
        <color rgb="FF181F06"/>
      </left>
      <right style="medium">
        <color rgb="FF4F7F47"/>
      </right>
      <top style="medium">
        <color rgb="FF4F7F47"/>
      </top>
      <bottom style="medium">
        <color rgb="FF181F06"/>
      </bottom>
      <diagonal/>
    </border>
    <border>
      <left style="medium">
        <color rgb="FF4F7F47"/>
      </left>
      <right style="medium">
        <color rgb="FF4F7F47"/>
      </right>
      <top style="medium">
        <color rgb="FF4F7F47"/>
      </top>
      <bottom style="medium">
        <color rgb="FF181F06"/>
      </bottom>
      <diagonal/>
    </border>
    <border>
      <left style="medium">
        <color rgb="FF4F7F47"/>
      </left>
      <right style="medium">
        <color rgb="FF181F06"/>
      </right>
      <top style="medium">
        <color rgb="FF4F7F47"/>
      </top>
      <bottom style="medium">
        <color rgb="FF181F06"/>
      </bottom>
      <diagonal/>
    </border>
    <border>
      <left/>
      <right/>
      <top/>
      <bottom style="medium">
        <color rgb="FF181F06"/>
      </bottom>
      <diagonal/>
    </border>
    <border>
      <left style="medium">
        <color rgb="FF181F06"/>
      </left>
      <right style="medium">
        <color rgb="FF4F7F47"/>
      </right>
      <top style="medium">
        <color rgb="FF181F06"/>
      </top>
      <bottom style="medium">
        <color rgb="FF181F06"/>
      </bottom>
      <diagonal/>
    </border>
    <border>
      <left style="medium">
        <color rgb="FF4F7F47"/>
      </left>
      <right style="medium">
        <color rgb="FF4F7F47"/>
      </right>
      <top style="medium">
        <color rgb="FF181F06"/>
      </top>
      <bottom style="medium">
        <color rgb="FF181F06"/>
      </bottom>
      <diagonal/>
    </border>
    <border>
      <left style="medium">
        <color rgb="FF4F7F47"/>
      </left>
      <right style="medium">
        <color rgb="FF181F06"/>
      </right>
      <top style="medium">
        <color rgb="FF181F06"/>
      </top>
      <bottom style="medium">
        <color rgb="FF181F06"/>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rgb="FF181F06"/>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149">
    <xf numFmtId="0" fontId="0" fillId="0" borderId="0" xfId="0"/>
    <xf numFmtId="0" fontId="0" fillId="0" borderId="0" xfId="0" applyAlignment="1">
      <alignment horizontal="center"/>
    </xf>
    <xf numFmtId="0" fontId="4" fillId="5" borderId="13" xfId="0" applyFont="1" applyFill="1" applyBorder="1" applyAlignment="1">
      <alignment horizontal="left"/>
    </xf>
    <xf numFmtId="0" fontId="4" fillId="5" borderId="14" xfId="0" applyFont="1" applyFill="1" applyBorder="1" applyAlignment="1">
      <alignment horizontal="left"/>
    </xf>
    <xf numFmtId="0" fontId="4" fillId="5" borderId="15" xfId="0" applyFont="1" applyFill="1" applyBorder="1" applyAlignment="1">
      <alignment horizontal="left"/>
    </xf>
    <xf numFmtId="0" fontId="1" fillId="6" borderId="5" xfId="0" applyFont="1" applyFill="1" applyBorder="1" applyAlignment="1">
      <alignment vertical="center"/>
    </xf>
    <xf numFmtId="0" fontId="3" fillId="6" borderId="6" xfId="0" applyFont="1" applyFill="1" applyBorder="1"/>
    <xf numFmtId="0" fontId="0" fillId="6" borderId="6" xfId="0" applyFill="1" applyBorder="1"/>
    <xf numFmtId="0" fontId="0" fillId="6" borderId="7" xfId="0" applyFill="1" applyBorder="1"/>
    <xf numFmtId="0" fontId="1" fillId="6" borderId="10" xfId="0" applyFont="1" applyFill="1" applyBorder="1" applyAlignment="1">
      <alignment vertical="center"/>
    </xf>
    <xf numFmtId="0" fontId="3" fillId="6" borderId="11" xfId="0" applyFont="1" applyFill="1" applyBorder="1"/>
    <xf numFmtId="0" fontId="0" fillId="6" borderId="11" xfId="0" applyFill="1" applyBorder="1"/>
    <xf numFmtId="0" fontId="0" fillId="6" borderId="12" xfId="0" applyFill="1" applyBorder="1"/>
    <xf numFmtId="0" fontId="8" fillId="3" borderId="1" xfId="0" applyFont="1" applyFill="1" applyBorder="1" applyAlignment="1">
      <alignment horizontal="center"/>
    </xf>
    <xf numFmtId="0" fontId="9" fillId="4" borderId="1" xfId="0" applyFont="1" applyFill="1" applyBorder="1"/>
    <xf numFmtId="164" fontId="9" fillId="4" borderId="1" xfId="0" applyNumberFormat="1" applyFont="1" applyFill="1" applyBorder="1" applyAlignment="1">
      <alignment horizontal="center"/>
    </xf>
    <xf numFmtId="0" fontId="9" fillId="4" borderId="18" xfId="0" applyFont="1" applyFill="1" applyBorder="1"/>
    <xf numFmtId="0" fontId="14" fillId="8" borderId="22" xfId="0" applyFont="1" applyFill="1" applyBorder="1" applyAlignment="1">
      <alignment horizontal="center" vertical="center" wrapText="1"/>
    </xf>
    <xf numFmtId="0" fontId="15" fillId="8" borderId="23" xfId="0" applyFont="1" applyFill="1" applyBorder="1" applyAlignment="1">
      <alignment horizontal="center" vertical="center" wrapText="1"/>
    </xf>
    <xf numFmtId="0" fontId="16" fillId="9" borderId="24" xfId="0" applyFont="1" applyFill="1" applyBorder="1" applyAlignment="1">
      <alignment horizontal="right" vertical="center" wrapText="1"/>
    </xf>
    <xf numFmtId="0" fontId="14" fillId="8" borderId="26" xfId="0" applyFont="1" applyFill="1" applyBorder="1" applyAlignment="1">
      <alignment horizontal="center" vertical="center" wrapText="1"/>
    </xf>
    <xf numFmtId="0" fontId="14" fillId="8" borderId="27" xfId="0" applyFont="1" applyFill="1" applyBorder="1" applyAlignment="1">
      <alignment horizontal="center" vertical="center" wrapText="1"/>
    </xf>
    <xf numFmtId="0" fontId="14" fillId="8" borderId="29" xfId="0" applyFont="1" applyFill="1" applyBorder="1" applyAlignment="1">
      <alignment horizontal="center" vertical="center" wrapText="1"/>
    </xf>
    <xf numFmtId="0" fontId="15" fillId="8" borderId="31" xfId="0" applyFont="1" applyFill="1" applyBorder="1" applyAlignment="1">
      <alignment horizontal="center" vertical="center" wrapText="1"/>
    </xf>
    <xf numFmtId="14" fontId="16" fillId="9" borderId="32" xfId="0" applyNumberFormat="1" applyFont="1" applyFill="1" applyBorder="1" applyAlignment="1">
      <alignment vertical="center" wrapText="1"/>
    </xf>
    <xf numFmtId="0" fontId="16" fillId="9" borderId="33" xfId="0" applyFont="1" applyFill="1" applyBorder="1" applyAlignment="1">
      <alignment horizontal="right" vertical="center" wrapText="1"/>
    </xf>
    <xf numFmtId="14" fontId="16" fillId="9" borderId="34" xfId="0" applyNumberFormat="1" applyFont="1" applyFill="1" applyBorder="1" applyAlignment="1">
      <alignment vertical="center" wrapText="1"/>
    </xf>
    <xf numFmtId="0" fontId="16" fillId="9" borderId="35" xfId="0" applyFont="1" applyFill="1" applyBorder="1" applyAlignment="1">
      <alignment horizontal="right" vertical="center" wrapText="1"/>
    </xf>
    <xf numFmtId="0" fontId="16" fillId="9" borderId="36" xfId="0" applyFont="1" applyFill="1" applyBorder="1" applyAlignment="1">
      <alignment horizontal="right" vertical="center" wrapText="1"/>
    </xf>
    <xf numFmtId="17" fontId="16" fillId="9" borderId="34" xfId="0" applyNumberFormat="1" applyFont="1" applyFill="1" applyBorder="1" applyAlignment="1">
      <alignment horizontal="center" vertical="center" wrapText="1"/>
    </xf>
    <xf numFmtId="0" fontId="16" fillId="9" borderId="35" xfId="0" applyFont="1" applyFill="1" applyBorder="1" applyAlignment="1">
      <alignment horizontal="center" vertical="center" wrapText="1"/>
    </xf>
    <xf numFmtId="0" fontId="16" fillId="9" borderId="36" xfId="0" applyFont="1" applyFill="1" applyBorder="1" applyAlignment="1">
      <alignment horizontal="center" vertical="center" wrapText="1"/>
    </xf>
    <xf numFmtId="0" fontId="16" fillId="9" borderId="38" xfId="0" applyFont="1" applyFill="1" applyBorder="1" applyAlignment="1">
      <alignment horizontal="center" vertical="center" wrapText="1"/>
    </xf>
    <xf numFmtId="0" fontId="16" fillId="9" borderId="39" xfId="0" applyFont="1" applyFill="1" applyBorder="1" applyAlignment="1">
      <alignment horizontal="center" vertical="center" wrapText="1"/>
    </xf>
    <xf numFmtId="0" fontId="16" fillId="9" borderId="40" xfId="0" applyFont="1" applyFill="1" applyBorder="1" applyAlignment="1">
      <alignment horizontal="center" vertical="center" wrapText="1"/>
    </xf>
    <xf numFmtId="0" fontId="18" fillId="0" borderId="0" xfId="0" applyFont="1"/>
    <xf numFmtId="4" fontId="11" fillId="0" borderId="0" xfId="0" applyNumberFormat="1" applyFont="1"/>
    <xf numFmtId="4" fontId="0" fillId="0" borderId="0" xfId="0" applyNumberFormat="1"/>
    <xf numFmtId="0" fontId="11" fillId="0" borderId="0" xfId="0" applyFont="1"/>
    <xf numFmtId="0" fontId="20" fillId="4" borderId="16" xfId="0" applyFont="1" applyFill="1" applyBorder="1" applyAlignment="1">
      <alignment horizontal="center"/>
    </xf>
    <xf numFmtId="0" fontId="20" fillId="4" borderId="17" xfId="0" applyFont="1" applyFill="1" applyBorder="1" applyAlignment="1">
      <alignment horizontal="center"/>
    </xf>
    <xf numFmtId="4" fontId="20" fillId="4" borderId="17" xfId="0" applyNumberFormat="1" applyFont="1" applyFill="1" applyBorder="1" applyAlignment="1">
      <alignment horizontal="center"/>
    </xf>
    <xf numFmtId="4" fontId="21" fillId="4" borderId="17" xfId="0" applyNumberFormat="1" applyFont="1" applyFill="1" applyBorder="1" applyAlignment="1">
      <alignment horizontal="center"/>
    </xf>
    <xf numFmtId="4" fontId="21" fillId="4" borderId="18" xfId="0" applyNumberFormat="1" applyFont="1" applyFill="1" applyBorder="1" applyAlignment="1">
      <alignment horizontal="center"/>
    </xf>
    <xf numFmtId="0" fontId="20" fillId="4" borderId="42" xfId="0" applyFont="1" applyFill="1" applyBorder="1"/>
    <xf numFmtId="0" fontId="20" fillId="4" borderId="43" xfId="0" applyFont="1" applyFill="1" applyBorder="1"/>
    <xf numFmtId="4" fontId="20" fillId="4" borderId="19" xfId="0" applyNumberFormat="1" applyFont="1" applyFill="1" applyBorder="1"/>
    <xf numFmtId="2" fontId="11" fillId="4" borderId="44" xfId="0" applyNumberFormat="1" applyFont="1" applyFill="1" applyBorder="1" applyAlignment="1">
      <alignment horizontal="center" vertical="center"/>
    </xf>
    <xf numFmtId="0" fontId="11" fillId="4" borderId="44" xfId="0" applyFont="1" applyFill="1" applyBorder="1" applyAlignment="1">
      <alignment horizontal="center" vertical="center"/>
    </xf>
    <xf numFmtId="4" fontId="11" fillId="4" borderId="44" xfId="0" applyNumberFormat="1" applyFont="1" applyFill="1" applyBorder="1" applyAlignment="1">
      <alignment horizontal="center" vertical="center"/>
    </xf>
    <xf numFmtId="4" fontId="21" fillId="4" borderId="44" xfId="0" applyNumberFormat="1" applyFont="1" applyFill="1" applyBorder="1" applyAlignment="1">
      <alignment horizontal="center" vertical="center"/>
    </xf>
    <xf numFmtId="4" fontId="21" fillId="13" borderId="44" xfId="0" applyNumberFormat="1" applyFont="1" applyFill="1" applyBorder="1" applyAlignment="1">
      <alignment horizontal="center" vertical="center"/>
    </xf>
    <xf numFmtId="4" fontId="22" fillId="13" borderId="44" xfId="0" applyNumberFormat="1" applyFont="1" applyFill="1" applyBorder="1" applyAlignment="1">
      <alignment horizontal="center" vertical="center"/>
    </xf>
    <xf numFmtId="0" fontId="0" fillId="0" borderId="44" xfId="0" applyBorder="1"/>
    <xf numFmtId="4" fontId="0" fillId="0" borderId="44" xfId="0" applyNumberFormat="1" applyBorder="1"/>
    <xf numFmtId="0" fontId="20" fillId="4" borderId="16" xfId="0" applyFont="1" applyFill="1" applyBorder="1"/>
    <xf numFmtId="0" fontId="20" fillId="4" borderId="17" xfId="0" applyFont="1" applyFill="1" applyBorder="1"/>
    <xf numFmtId="4" fontId="20" fillId="4" borderId="18" xfId="0" applyNumberFormat="1" applyFont="1" applyFill="1" applyBorder="1"/>
    <xf numFmtId="2" fontId="11" fillId="4" borderId="42" xfId="0" applyNumberFormat="1" applyFont="1" applyFill="1" applyBorder="1" applyAlignment="1">
      <alignment horizontal="center" vertical="center"/>
    </xf>
    <xf numFmtId="0" fontId="11" fillId="4" borderId="43" xfId="0" applyFont="1" applyFill="1" applyBorder="1" applyAlignment="1">
      <alignment horizontal="center" vertical="center"/>
    </xf>
    <xf numFmtId="4" fontId="11" fillId="4" borderId="43" xfId="0" applyNumberFormat="1" applyFont="1" applyFill="1" applyBorder="1" applyAlignment="1">
      <alignment horizontal="center" vertical="center"/>
    </xf>
    <xf numFmtId="4" fontId="21" fillId="14" borderId="45" xfId="0" applyNumberFormat="1" applyFont="1" applyFill="1" applyBorder="1" applyAlignment="1">
      <alignment horizontal="center" vertical="center"/>
    </xf>
    <xf numFmtId="4" fontId="21" fillId="13" borderId="45" xfId="0" applyNumberFormat="1" applyFont="1" applyFill="1" applyBorder="1" applyAlignment="1">
      <alignment horizontal="center" vertical="center"/>
    </xf>
    <xf numFmtId="4" fontId="22" fillId="13" borderId="45" xfId="0" applyNumberFormat="1" applyFont="1" applyFill="1" applyBorder="1" applyAlignment="1">
      <alignment horizontal="center" vertical="center"/>
    </xf>
    <xf numFmtId="4" fontId="11" fillId="13" borderId="44" xfId="0" applyNumberFormat="1" applyFont="1" applyFill="1" applyBorder="1" applyAlignment="1">
      <alignment horizontal="center" vertical="center"/>
    </xf>
    <xf numFmtId="4" fontId="0" fillId="0" borderId="44" xfId="0" applyNumberFormat="1" applyBorder="1" applyAlignment="1">
      <alignment horizontal="center"/>
    </xf>
    <xf numFmtId="0" fontId="3" fillId="16" borderId="5" xfId="0" applyFont="1" applyFill="1" applyBorder="1" applyAlignment="1">
      <alignment vertical="center"/>
    </xf>
    <xf numFmtId="0" fontId="3" fillId="16" borderId="10" xfId="0" applyFont="1" applyFill="1" applyBorder="1" applyAlignment="1">
      <alignment vertical="center"/>
    </xf>
    <xf numFmtId="0" fontId="3" fillId="16" borderId="11" xfId="0" applyFont="1" applyFill="1" applyBorder="1"/>
    <xf numFmtId="0" fontId="24" fillId="16" borderId="11" xfId="0" applyFont="1" applyFill="1" applyBorder="1"/>
    <xf numFmtId="0" fontId="24" fillId="16" borderId="12" xfId="0" applyFont="1" applyFill="1" applyBorder="1"/>
    <xf numFmtId="17" fontId="16" fillId="9" borderId="34" xfId="0" applyNumberFormat="1" applyFont="1" applyFill="1" applyBorder="1" applyAlignment="1">
      <alignment vertical="center" wrapText="1"/>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15" xfId="0" applyFont="1" applyFill="1" applyBorder="1" applyAlignment="1">
      <alignment horizontal="center" vertical="center"/>
    </xf>
    <xf numFmtId="0" fontId="4" fillId="5" borderId="13" xfId="0" applyFont="1" applyFill="1" applyBorder="1" applyAlignment="1">
      <alignment horizontal="left"/>
    </xf>
    <xf numFmtId="0" fontId="4" fillId="5" borderId="14" xfId="0" applyFont="1" applyFill="1" applyBorder="1" applyAlignment="1">
      <alignment horizontal="left"/>
    </xf>
    <xf numFmtId="0" fontId="4" fillId="5" borderId="15" xfId="0" applyFont="1" applyFill="1" applyBorder="1" applyAlignment="1">
      <alignment horizontal="left"/>
    </xf>
    <xf numFmtId="0" fontId="4" fillId="5" borderId="5" xfId="0" applyFont="1" applyFill="1" applyBorder="1" applyAlignment="1">
      <alignment horizontal="left"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0" xfId="0" applyFont="1" applyFill="1" applyBorder="1" applyAlignment="1">
      <alignment horizontal="left" vertical="center"/>
    </xf>
    <xf numFmtId="0" fontId="4" fillId="5" borderId="9" xfId="0" applyFont="1" applyFill="1" applyBorder="1" applyAlignment="1">
      <alignment horizontal="left" vertical="center"/>
    </xf>
    <xf numFmtId="0" fontId="4" fillId="5" borderId="10" xfId="0" applyFont="1" applyFill="1" applyBorder="1" applyAlignment="1">
      <alignment horizontal="left" vertical="center"/>
    </xf>
    <xf numFmtId="0" fontId="4" fillId="5" borderId="11" xfId="0" applyFont="1" applyFill="1" applyBorder="1" applyAlignment="1">
      <alignment horizontal="left" vertical="center"/>
    </xf>
    <xf numFmtId="0" fontId="4" fillId="5" borderId="12" xfId="0" applyFont="1" applyFill="1" applyBorder="1" applyAlignment="1">
      <alignment horizontal="left" vertical="center"/>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7" fillId="6" borderId="13" xfId="0" applyFont="1" applyFill="1" applyBorder="1" applyAlignment="1">
      <alignment horizontal="center"/>
    </xf>
    <xf numFmtId="0" fontId="7" fillId="6" borderId="14" xfId="0" applyFont="1" applyFill="1" applyBorder="1" applyAlignment="1">
      <alignment horizontal="center"/>
    </xf>
    <xf numFmtId="0" fontId="7" fillId="6" borderId="15" xfId="0" applyFont="1" applyFill="1" applyBorder="1" applyAlignment="1">
      <alignment horizontal="center"/>
    </xf>
    <xf numFmtId="0" fontId="5" fillId="6" borderId="13" xfId="0" applyFont="1" applyFill="1" applyBorder="1" applyAlignment="1">
      <alignment horizontal="center"/>
    </xf>
    <xf numFmtId="0" fontId="5" fillId="6" borderId="14" xfId="0" applyFont="1" applyFill="1" applyBorder="1" applyAlignment="1">
      <alignment horizontal="center"/>
    </xf>
    <xf numFmtId="0" fontId="5" fillId="6" borderId="15" xfId="0" applyFont="1" applyFill="1" applyBorder="1" applyAlignment="1">
      <alignment horizont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8" fillId="3" borderId="16" xfId="0" applyFont="1" applyFill="1" applyBorder="1" applyAlignment="1">
      <alignment horizontal="center"/>
    </xf>
    <xf numFmtId="0" fontId="8" fillId="3" borderId="17" xfId="0" applyFont="1" applyFill="1" applyBorder="1" applyAlignment="1">
      <alignment horizontal="center"/>
    </xf>
    <xf numFmtId="0" fontId="8" fillId="3" borderId="18" xfId="0" applyFont="1" applyFill="1" applyBorder="1" applyAlignment="1">
      <alignment horizontal="center"/>
    </xf>
    <xf numFmtId="0" fontId="10" fillId="3" borderId="19"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21" xfId="0" applyFont="1" applyFill="1" applyBorder="1" applyAlignment="1">
      <alignment horizontal="center" vertical="center"/>
    </xf>
    <xf numFmtId="0" fontId="3" fillId="16" borderId="6" xfId="0" applyFont="1" applyFill="1" applyBorder="1" applyAlignment="1">
      <alignment horizontal="left" vertical="center" wrapText="1"/>
    </xf>
    <xf numFmtId="0" fontId="3" fillId="16" borderId="7" xfId="0" applyFont="1" applyFill="1" applyBorder="1" applyAlignment="1">
      <alignment horizontal="left" vertical="center" wrapText="1"/>
    </xf>
    <xf numFmtId="0" fontId="17" fillId="0" borderId="46" xfId="0" applyFont="1" applyBorder="1" applyAlignment="1">
      <alignment horizontal="left" vertical="center" wrapText="1"/>
    </xf>
    <xf numFmtId="0" fontId="17" fillId="0" borderId="0" xfId="0" applyFont="1" applyAlignment="1">
      <alignment horizontal="left" vertical="center" wrapText="1"/>
    </xf>
    <xf numFmtId="0" fontId="12" fillId="7" borderId="0" xfId="0" applyFont="1" applyFill="1" applyAlignment="1">
      <alignment horizontal="center" vertical="center"/>
    </xf>
    <xf numFmtId="0" fontId="0" fillId="7" borderId="0" xfId="0" applyFill="1" applyAlignment="1">
      <alignment horizontal="center" vertical="center"/>
    </xf>
    <xf numFmtId="0" fontId="14" fillId="8" borderId="25" xfId="0" applyFont="1" applyFill="1" applyBorder="1" applyAlignment="1">
      <alignment horizontal="center" vertical="center" wrapText="1"/>
    </xf>
    <xf numFmtId="0" fontId="14" fillId="8" borderId="28" xfId="0" applyFont="1" applyFill="1" applyBorder="1" applyAlignment="1">
      <alignment horizontal="center" vertical="center" wrapText="1"/>
    </xf>
    <xf numFmtId="0" fontId="14" fillId="8" borderId="30" xfId="0" applyFont="1" applyFill="1" applyBorder="1" applyAlignment="1">
      <alignment horizontal="center" vertical="center" wrapText="1"/>
    </xf>
    <xf numFmtId="0" fontId="13" fillId="0" borderId="0" xfId="0" applyFont="1" applyAlignment="1">
      <alignment horizontal="left" vertical="center" wrapText="1"/>
    </xf>
    <xf numFmtId="0" fontId="13" fillId="0" borderId="37" xfId="0" applyFont="1" applyBorder="1" applyAlignment="1">
      <alignment horizontal="center" vertical="center" wrapText="1"/>
    </xf>
    <xf numFmtId="0" fontId="13" fillId="0" borderId="37" xfId="0" applyFont="1" applyBorder="1" applyAlignment="1">
      <alignment horizontal="left" vertical="center" wrapText="1"/>
    </xf>
    <xf numFmtId="4" fontId="21" fillId="12" borderId="42" xfId="0" applyNumberFormat="1" applyFont="1" applyFill="1" applyBorder="1" applyAlignment="1">
      <alignment horizontal="center"/>
    </xf>
    <xf numFmtId="4" fontId="21" fillId="12" borderId="43" xfId="0" applyNumberFormat="1" applyFont="1" applyFill="1" applyBorder="1" applyAlignment="1">
      <alignment horizontal="center"/>
    </xf>
    <xf numFmtId="4" fontId="21" fillId="12" borderId="19" xfId="0" applyNumberFormat="1" applyFont="1" applyFill="1" applyBorder="1" applyAlignment="1">
      <alignment horizontal="center"/>
    </xf>
    <xf numFmtId="4" fontId="21" fillId="4" borderId="42" xfId="0" applyNumberFormat="1" applyFont="1" applyFill="1" applyBorder="1" applyAlignment="1">
      <alignment horizontal="center"/>
    </xf>
    <xf numFmtId="4" fontId="21" fillId="4" borderId="43" xfId="0" applyNumberFormat="1" applyFont="1" applyFill="1" applyBorder="1" applyAlignment="1">
      <alignment horizontal="center"/>
    </xf>
    <xf numFmtId="4" fontId="21" fillId="4" borderId="19" xfId="0" applyNumberFormat="1" applyFont="1" applyFill="1" applyBorder="1" applyAlignment="1">
      <alignment horizontal="center"/>
    </xf>
    <xf numFmtId="0" fontId="0" fillId="0" borderId="44" xfId="0" applyBorder="1" applyAlignment="1">
      <alignment horizontal="center" vertical="center"/>
    </xf>
    <xf numFmtId="4" fontId="21" fillId="11" borderId="42" xfId="0" applyNumberFormat="1" applyFont="1" applyFill="1" applyBorder="1" applyAlignment="1">
      <alignment horizontal="center"/>
    </xf>
    <xf numFmtId="4" fontId="21" fillId="11" borderId="43" xfId="0" applyNumberFormat="1" applyFont="1" applyFill="1" applyBorder="1" applyAlignment="1">
      <alignment horizontal="center"/>
    </xf>
    <xf numFmtId="4" fontId="21" fillId="11" borderId="19" xfId="0" applyNumberFormat="1" applyFont="1" applyFill="1" applyBorder="1" applyAlignment="1">
      <alignment horizontal="center"/>
    </xf>
    <xf numFmtId="0" fontId="23" fillId="10" borderId="41" xfId="0" applyFont="1" applyFill="1" applyBorder="1" applyAlignment="1">
      <alignment horizontal="center"/>
    </xf>
    <xf numFmtId="4" fontId="21" fillId="15" borderId="42" xfId="0" applyNumberFormat="1" applyFont="1" applyFill="1" applyBorder="1" applyAlignment="1">
      <alignment horizontal="center"/>
    </xf>
    <xf numFmtId="4" fontId="21" fillId="15" borderId="43" xfId="0" applyNumberFormat="1" applyFont="1" applyFill="1" applyBorder="1" applyAlignment="1">
      <alignment horizontal="center"/>
    </xf>
    <xf numFmtId="4" fontId="21" fillId="15" borderId="19" xfId="0" applyNumberFormat="1" applyFont="1" applyFill="1" applyBorder="1" applyAlignment="1">
      <alignment horizontal="center"/>
    </xf>
    <xf numFmtId="0" fontId="19" fillId="10" borderId="41" xfId="0" applyFont="1" applyFill="1" applyBorder="1" applyAlignment="1">
      <alignment horizontal="center"/>
    </xf>
    <xf numFmtId="0" fontId="17" fillId="0" borderId="0" xfId="0" applyFont="1" applyAlignment="1">
      <alignment vertical="center" wrapText="1"/>
    </xf>
    <xf numFmtId="0" fontId="12" fillId="10" borderId="0" xfId="0" applyFont="1" applyFill="1" applyAlignment="1">
      <alignment horizontal="center" vertical="center"/>
    </xf>
    <xf numFmtId="0" fontId="17" fillId="0" borderId="46" xfId="0" applyFont="1" applyBorder="1" applyAlignment="1">
      <alignment vertical="center" wrapText="1"/>
    </xf>
    <xf numFmtId="0" fontId="13" fillId="0" borderId="0" xfId="0" applyFont="1" applyAlignment="1">
      <alignment horizontal="center" vertical="center" wrapText="1"/>
    </xf>
    <xf numFmtId="0" fontId="0" fillId="0" borderId="45"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16" fillId="9" borderId="38" xfId="0" applyFont="1" applyFill="1" applyBorder="1" applyAlignment="1">
      <alignment horizontal="right" vertical="center" wrapText="1"/>
    </xf>
    <xf numFmtId="0" fontId="16" fillId="9" borderId="39" xfId="0" applyFont="1" applyFill="1" applyBorder="1" applyAlignment="1">
      <alignment horizontal="right" vertical="center" wrapText="1"/>
    </xf>
    <xf numFmtId="0" fontId="16" fillId="9" borderId="40" xfId="0" applyFont="1" applyFill="1" applyBorder="1" applyAlignment="1">
      <alignment horizontal="right" vertical="center" wrapText="1"/>
    </xf>
  </cellXfs>
  <cellStyles count="1">
    <cellStyle name="Normal" xfId="0" builtinId="0"/>
  </cellStyles>
  <dxfs count="0"/>
  <tableStyles count="0" defaultTableStyle="TableStyleMedium2" defaultPivotStyle="PivotStyleLight16"/>
  <colors>
    <mruColors>
      <color rgb="FFCC0099"/>
      <color rgb="FF993366"/>
      <color rgb="FF660033"/>
      <color rgb="FFD60093"/>
      <color rgb="FFFF00FF"/>
      <color rgb="FF660066"/>
      <color rgb="FF6006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sz="2800" b="1" i="0" u="sng" cap="all" baseline="0">
                <a:effectLst/>
              </a:rPr>
              <a:t>MAYORISTA</a:t>
            </a:r>
            <a:endParaRPr lang="es-ES" sz="24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Precios Promedio DE LA CEBOLLA</a:t>
            </a:r>
          </a:p>
          <a:p>
            <a:pPr>
              <a:defRPr sz="1600" b="1" i="0" u="none" strike="noStrike" kern="1200" cap="all" spc="120" normalizeH="0" baseline="0">
                <a:solidFill>
                  <a:schemeClr val="tx1">
                    <a:lumMod val="65000"/>
                    <a:lumOff val="35000"/>
                  </a:schemeClr>
                </a:solidFill>
                <a:latin typeface="+mn-lt"/>
                <a:ea typeface="+mn-ea"/>
                <a:cs typeface="+mn-cs"/>
              </a:defRPr>
            </a:pPr>
            <a:r>
              <a:rPr lang="es-ES">
                <a:effectLst/>
              </a:rPr>
              <a:t>CAMPAÑA 2017-2018</a:t>
            </a:r>
          </a:p>
        </c:rich>
      </c:tx>
      <c:overlay val="0"/>
      <c:spPr>
        <a:noFill/>
        <a:ln>
          <a:noFill/>
        </a:ln>
        <a:effectLst/>
      </c:spPr>
    </c:title>
    <c:autoTitleDeleted val="0"/>
    <c:plotArea>
      <c:layout>
        <c:manualLayout>
          <c:layoutTarget val="inner"/>
          <c:xMode val="edge"/>
          <c:yMode val="edge"/>
          <c:x val="2.1130150486883395E-2"/>
          <c:y val="0.12339376728075958"/>
          <c:w val="0.96672354270469918"/>
          <c:h val="0.79121199841012901"/>
        </c:manualLayout>
      </c:layout>
      <c:lineChart>
        <c:grouping val="standard"/>
        <c:varyColors val="0"/>
        <c:ser>
          <c:idx val="0"/>
          <c:order val="0"/>
          <c:tx>
            <c:strRef>
              <c:f>'PRECIOS PROMEDIO MAYORISTA'!$D$15</c:f>
              <c:strCache>
                <c:ptCount val="1"/>
                <c:pt idx="0">
                  <c:v>Precio Promedio ( S/.x Kg.)</c:v>
                </c:pt>
              </c:strCache>
            </c:strRef>
          </c:tx>
          <c:spPr>
            <a:ln>
              <a:solidFill>
                <a:srgbClr val="60066A"/>
              </a:solidFill>
            </a:ln>
          </c:spPr>
          <c:marker>
            <c:symbol val="diamond"/>
            <c:size val="6"/>
            <c:spPr>
              <a:solidFill>
                <a:srgbClr val="60066A"/>
              </a:solidFill>
              <a:ln w="9525">
                <a:solidFill>
                  <a:srgbClr val="60066A"/>
                </a:solidFill>
                <a:round/>
              </a:ln>
              <a:effectLst/>
            </c:spPr>
          </c:marker>
          <c:cat>
            <c:multiLvlStrRef>
              <c:f>'PRECIOS PROMEDIO MAYORISTA'!$B$16:$C$80</c:f>
              <c:multiLvlStrCache>
                <c:ptCount val="65"/>
                <c:lvl>
                  <c:pt idx="0">
                    <c:v>Semana 28</c:v>
                  </c:pt>
                  <c:pt idx="1">
                    <c:v>Semana 29</c:v>
                  </c:pt>
                  <c:pt idx="2">
                    <c:v>Semana 30</c:v>
                  </c:pt>
                  <c:pt idx="3">
                    <c:v>Semana 31</c:v>
                  </c:pt>
                  <c:pt idx="4">
                    <c:v>Semana 32</c:v>
                  </c:pt>
                  <c:pt idx="5">
                    <c:v>Semana 33</c:v>
                  </c:pt>
                  <c:pt idx="6">
                    <c:v>Semana 34</c:v>
                  </c:pt>
                  <c:pt idx="7">
                    <c:v>Semana 35</c:v>
                  </c:pt>
                  <c:pt idx="8">
                    <c:v>Semana 36</c:v>
                  </c:pt>
                  <c:pt idx="9">
                    <c:v>Semana 37</c:v>
                  </c:pt>
                  <c:pt idx="10">
                    <c:v>Semana 38</c:v>
                  </c:pt>
                  <c:pt idx="11">
                    <c:v>Semana 39</c:v>
                  </c:pt>
                  <c:pt idx="12">
                    <c:v>Semana 40</c:v>
                  </c:pt>
                  <c:pt idx="13">
                    <c:v>Semana 41</c:v>
                  </c:pt>
                  <c:pt idx="14">
                    <c:v>Semana 42</c:v>
                  </c:pt>
                  <c:pt idx="15">
                    <c:v>Semana 43</c:v>
                  </c:pt>
                  <c:pt idx="16">
                    <c:v>Semana 44</c:v>
                  </c:pt>
                  <c:pt idx="17">
                    <c:v>Semana 45</c:v>
                  </c:pt>
                  <c:pt idx="18">
                    <c:v>Semana 46</c:v>
                  </c:pt>
                  <c:pt idx="19">
                    <c:v>Semana 47</c:v>
                  </c:pt>
                  <c:pt idx="20">
                    <c:v>Semana 48</c:v>
                  </c:pt>
                  <c:pt idx="21">
                    <c:v>Semana 49</c:v>
                  </c:pt>
                  <c:pt idx="22">
                    <c:v>Semana 50</c:v>
                  </c:pt>
                  <c:pt idx="23">
                    <c:v>Semana 2</c:v>
                  </c:pt>
                  <c:pt idx="24">
                    <c:v>Semana 3</c:v>
                  </c:pt>
                  <c:pt idx="25">
                    <c:v>Semana 4</c:v>
                  </c:pt>
                  <c:pt idx="26">
                    <c:v>Semana 5</c:v>
                  </c:pt>
                  <c:pt idx="27">
                    <c:v>Semana 6</c:v>
                  </c:pt>
                  <c:pt idx="28">
                    <c:v>Semana 7</c:v>
                  </c:pt>
                  <c:pt idx="29">
                    <c:v>Semana 8</c:v>
                  </c:pt>
                  <c:pt idx="30">
                    <c:v>Semana 9</c:v>
                  </c:pt>
                  <c:pt idx="31">
                    <c:v>Semana 10</c:v>
                  </c:pt>
                  <c:pt idx="32">
                    <c:v>Semana 11</c:v>
                  </c:pt>
                  <c:pt idx="33">
                    <c:v>Semana 12</c:v>
                  </c:pt>
                  <c:pt idx="34">
                    <c:v>Semana 13</c:v>
                  </c:pt>
                  <c:pt idx="35">
                    <c:v>Semana 14</c:v>
                  </c:pt>
                  <c:pt idx="36">
                    <c:v>Semana 15</c:v>
                  </c:pt>
                  <c:pt idx="37">
                    <c:v>Semana 16</c:v>
                  </c:pt>
                  <c:pt idx="38">
                    <c:v>Semana 17</c:v>
                  </c:pt>
                  <c:pt idx="39">
                    <c:v>Semana 18</c:v>
                  </c:pt>
                  <c:pt idx="40">
                    <c:v>Semana 19</c:v>
                  </c:pt>
                  <c:pt idx="41">
                    <c:v>Semana 20</c:v>
                  </c:pt>
                  <c:pt idx="42">
                    <c:v>Semana 21</c:v>
                  </c:pt>
                  <c:pt idx="43">
                    <c:v>Semana 22</c:v>
                  </c:pt>
                  <c:pt idx="44">
                    <c:v>Semana 23</c:v>
                  </c:pt>
                  <c:pt idx="45">
                    <c:v>Semana 24</c:v>
                  </c:pt>
                  <c:pt idx="46">
                    <c:v>Semana 25</c:v>
                  </c:pt>
                  <c:pt idx="47">
                    <c:v>Semana 26</c:v>
                  </c:pt>
                  <c:pt idx="48">
                    <c:v>Semana 27</c:v>
                  </c:pt>
                  <c:pt idx="49">
                    <c:v>Semana 28</c:v>
                  </c:pt>
                  <c:pt idx="50">
                    <c:v>Semana 29</c:v>
                  </c:pt>
                  <c:pt idx="51">
                    <c:v>Semana 30</c:v>
                  </c:pt>
                  <c:pt idx="52">
                    <c:v>Semana 31</c:v>
                  </c:pt>
                  <c:pt idx="53">
                    <c:v>Semana 32</c:v>
                  </c:pt>
                  <c:pt idx="54">
                    <c:v>Semana 33</c:v>
                  </c:pt>
                  <c:pt idx="55">
                    <c:v>Semana 34</c:v>
                  </c:pt>
                  <c:pt idx="56">
                    <c:v>Semana 35</c:v>
                  </c:pt>
                  <c:pt idx="57">
                    <c:v>Semana 36</c:v>
                  </c:pt>
                  <c:pt idx="58">
                    <c:v>Semana 37</c:v>
                  </c:pt>
                  <c:pt idx="59">
                    <c:v>Semana 38</c:v>
                  </c:pt>
                  <c:pt idx="60">
                    <c:v>Semana 39</c:v>
                  </c:pt>
                  <c:pt idx="61">
                    <c:v>Semana 40</c:v>
                  </c:pt>
                  <c:pt idx="62">
                    <c:v>Semana 41</c:v>
                  </c:pt>
                  <c:pt idx="63">
                    <c:v>Semana 42</c:v>
                  </c:pt>
                  <c:pt idx="64">
                    <c:v>Semana 43</c:v>
                  </c:pt>
                </c:lvl>
                <c:lvl>
                  <c:pt idx="0">
                    <c:v>JULIO</c:v>
                  </c:pt>
                  <c:pt idx="3">
                    <c:v>AGOSTO</c:v>
                  </c:pt>
                  <c:pt idx="8">
                    <c:v>SETIEMBRE</c:v>
                  </c:pt>
                  <c:pt idx="12">
                    <c:v>OCTUBRE</c:v>
                  </c:pt>
                  <c:pt idx="16">
                    <c:v>NOVIEMBRE</c:v>
                  </c:pt>
                  <c:pt idx="21">
                    <c:v>DICIEMBRE</c:v>
                  </c:pt>
                  <c:pt idx="23">
                    <c:v>ENERO</c:v>
                  </c:pt>
                  <c:pt idx="26">
                    <c:v>FEBRERO</c:v>
                  </c:pt>
                  <c:pt idx="31">
                    <c:v>MARZO</c:v>
                  </c:pt>
                  <c:pt idx="35">
                    <c:v>ABRIL</c:v>
                  </c:pt>
                  <c:pt idx="39">
                    <c:v>MAYO</c:v>
                  </c:pt>
                  <c:pt idx="44">
                    <c:v>JUNIO</c:v>
                  </c:pt>
                  <c:pt idx="48">
                    <c:v>JULIO</c:v>
                  </c:pt>
                  <c:pt idx="52">
                    <c:v>AGOSTO</c:v>
                  </c:pt>
                  <c:pt idx="57">
                    <c:v>SETIEMBRE</c:v>
                  </c:pt>
                  <c:pt idx="61">
                    <c:v>OCTUBRE</c:v>
                  </c:pt>
                </c:lvl>
              </c:multiLvlStrCache>
            </c:multiLvlStrRef>
          </c:cat>
          <c:val>
            <c:numRef>
              <c:f>'PRECIOS PROMEDIO MAYORISTA'!$D$16:$D$80</c:f>
              <c:numCache>
                <c:formatCode>0.00_ ;[Red]\-0.00\ </c:formatCode>
                <c:ptCount val="65"/>
                <c:pt idx="0">
                  <c:v>0.9</c:v>
                </c:pt>
                <c:pt idx="1">
                  <c:v>1.175</c:v>
                </c:pt>
                <c:pt idx="2">
                  <c:v>1</c:v>
                </c:pt>
                <c:pt idx="3">
                  <c:v>1.2166666666666668</c:v>
                </c:pt>
                <c:pt idx="4">
                  <c:v>1.28</c:v>
                </c:pt>
                <c:pt idx="5">
                  <c:v>1.2399999999999998</c:v>
                </c:pt>
                <c:pt idx="6">
                  <c:v>1.1499999999999997</c:v>
                </c:pt>
                <c:pt idx="7">
                  <c:v>1.2833333333333334</c:v>
                </c:pt>
                <c:pt idx="8">
                  <c:v>1.2749999999999999</c:v>
                </c:pt>
                <c:pt idx="9">
                  <c:v>1.3250000000000004</c:v>
                </c:pt>
                <c:pt idx="10">
                  <c:v>1.2833333333333334</c:v>
                </c:pt>
                <c:pt idx="11">
                  <c:v>1.2583333333333335</c:v>
                </c:pt>
                <c:pt idx="12">
                  <c:v>1.0999999999999999</c:v>
                </c:pt>
                <c:pt idx="13">
                  <c:v>1.0166666666666668</c:v>
                </c:pt>
                <c:pt idx="14">
                  <c:v>0.75</c:v>
                </c:pt>
                <c:pt idx="15">
                  <c:v>0.78333333333333333</c:v>
                </c:pt>
                <c:pt idx="16">
                  <c:v>0.70000000000000007</c:v>
                </c:pt>
                <c:pt idx="17">
                  <c:v>0.70000000000000007</c:v>
                </c:pt>
                <c:pt idx="18">
                  <c:v>0.79999999999999993</c:v>
                </c:pt>
                <c:pt idx="19">
                  <c:v>0.6499999999999998</c:v>
                </c:pt>
                <c:pt idx="20">
                  <c:v>0.70000000000000007</c:v>
                </c:pt>
                <c:pt idx="21">
                  <c:v>0.79999999999999993</c:v>
                </c:pt>
                <c:pt idx="22">
                  <c:v>0.72500000000000009</c:v>
                </c:pt>
                <c:pt idx="23">
                  <c:v>0.77499999999999991</c:v>
                </c:pt>
                <c:pt idx="24">
                  <c:v>0.58333333333333315</c:v>
                </c:pt>
                <c:pt idx="25">
                  <c:v>0.59999999999999987</c:v>
                </c:pt>
                <c:pt idx="26">
                  <c:v>0.6499999999999998</c:v>
                </c:pt>
                <c:pt idx="27">
                  <c:v>0.65</c:v>
                </c:pt>
                <c:pt idx="28">
                  <c:v>0.59999999999999987</c:v>
                </c:pt>
                <c:pt idx="29">
                  <c:v>0.79999999999999993</c:v>
                </c:pt>
                <c:pt idx="30">
                  <c:v>0.76666666666666661</c:v>
                </c:pt>
                <c:pt idx="31">
                  <c:v>0.75</c:v>
                </c:pt>
                <c:pt idx="32">
                  <c:v>0.79999999999999993</c:v>
                </c:pt>
                <c:pt idx="33">
                  <c:v>1</c:v>
                </c:pt>
                <c:pt idx="34">
                  <c:v>1</c:v>
                </c:pt>
                <c:pt idx="35">
                  <c:v>0.97500000000000009</c:v>
                </c:pt>
                <c:pt idx="36">
                  <c:v>0.95000000000000018</c:v>
                </c:pt>
                <c:pt idx="37">
                  <c:v>0.85000000000000009</c:v>
                </c:pt>
                <c:pt idx="38">
                  <c:v>0.79999999999999993</c:v>
                </c:pt>
                <c:pt idx="39">
                  <c:v>0.70000000000000007</c:v>
                </c:pt>
                <c:pt idx="40">
                  <c:v>0.70000000000000007</c:v>
                </c:pt>
                <c:pt idx="41">
                  <c:v>0.70000000000000007</c:v>
                </c:pt>
                <c:pt idx="42">
                  <c:v>0.70000000000000007</c:v>
                </c:pt>
                <c:pt idx="43">
                  <c:v>0.70000000000000007</c:v>
                </c:pt>
                <c:pt idx="44">
                  <c:v>0.80000000000000016</c:v>
                </c:pt>
                <c:pt idx="45">
                  <c:v>0.9</c:v>
                </c:pt>
                <c:pt idx="46">
                  <c:v>1</c:v>
                </c:pt>
                <c:pt idx="47">
                  <c:v>1</c:v>
                </c:pt>
                <c:pt idx="48">
                  <c:v>1</c:v>
                </c:pt>
                <c:pt idx="49">
                  <c:v>0.96666666666666679</c:v>
                </c:pt>
                <c:pt idx="50">
                  <c:v>0.9</c:v>
                </c:pt>
                <c:pt idx="51">
                  <c:v>1</c:v>
                </c:pt>
                <c:pt idx="52">
                  <c:v>1</c:v>
                </c:pt>
                <c:pt idx="53">
                  <c:v>1</c:v>
                </c:pt>
                <c:pt idx="54">
                  <c:v>1</c:v>
                </c:pt>
                <c:pt idx="55">
                  <c:v>1</c:v>
                </c:pt>
                <c:pt idx="56">
                  <c:v>0.93333333333333324</c:v>
                </c:pt>
                <c:pt idx="57">
                  <c:v>0.93333333333333357</c:v>
                </c:pt>
                <c:pt idx="58">
                  <c:v>0.9</c:v>
                </c:pt>
                <c:pt idx="59">
                  <c:v>1</c:v>
                </c:pt>
                <c:pt idx="60">
                  <c:v>0.79999999999999993</c:v>
                </c:pt>
                <c:pt idx="61">
                  <c:v>0.79999999999999993</c:v>
                </c:pt>
                <c:pt idx="62">
                  <c:v>1.3333333333333333</c:v>
                </c:pt>
                <c:pt idx="63">
                  <c:v>2.0500000000000003</c:v>
                </c:pt>
                <c:pt idx="64">
                  <c:v>1.5</c:v>
                </c:pt>
              </c:numCache>
            </c:numRef>
          </c:val>
          <c:smooth val="0"/>
          <c:extLst>
            <c:ext xmlns:c16="http://schemas.microsoft.com/office/drawing/2014/chart" uri="{C3380CC4-5D6E-409C-BE32-E72D297353CC}">
              <c16:uniqueId val="{00000000-8E7B-4A78-8F88-9BCE81AB25A7}"/>
            </c:ext>
          </c:extLst>
        </c:ser>
        <c:dLbls>
          <c:showLegendKey val="0"/>
          <c:showVal val="0"/>
          <c:showCatName val="0"/>
          <c:showSerName val="0"/>
          <c:showPercent val="0"/>
          <c:showBubbleSize val="0"/>
        </c:dLbls>
        <c:marker val="1"/>
        <c:smooth val="0"/>
        <c:axId val="518340016"/>
        <c:axId val="518343544"/>
      </c:lineChart>
      <c:catAx>
        <c:axId val="5183400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cap="all" spc="120" normalizeH="0" baseline="0">
                <a:solidFill>
                  <a:schemeClr val="tx1">
                    <a:lumMod val="65000"/>
                    <a:lumOff val="35000"/>
                  </a:schemeClr>
                </a:solidFill>
                <a:latin typeface="+mn-lt"/>
                <a:ea typeface="+mn-ea"/>
                <a:cs typeface="+mn-cs"/>
              </a:defRPr>
            </a:pPr>
            <a:endParaRPr lang="en-US"/>
          </a:p>
        </c:txPr>
        <c:crossAx val="518343544"/>
        <c:crosses val="autoZero"/>
        <c:auto val="1"/>
        <c:lblAlgn val="ctr"/>
        <c:lblOffset val="100"/>
        <c:noMultiLvlLbl val="0"/>
      </c:catAx>
      <c:valAx>
        <c:axId val="518343544"/>
        <c:scaling>
          <c:orientation val="minMax"/>
          <c:min val="0.4"/>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18340016"/>
        <c:crosses val="autoZero"/>
        <c:crossBetween val="between"/>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sz="2800" b="1" i="0" u="sng" cap="all" baseline="0">
                <a:effectLst/>
              </a:rPr>
              <a:t>MAYORISTA</a:t>
            </a:r>
            <a:endParaRPr lang="es-ES" sz="24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Precios Promedio DE LA CEBOLLA</a:t>
            </a:r>
          </a:p>
          <a:p>
            <a:pPr>
              <a:defRPr sz="1600" b="1" i="0" u="none" strike="noStrike" kern="1200" cap="all" spc="120" normalizeH="0" baseline="0">
                <a:solidFill>
                  <a:schemeClr val="tx1">
                    <a:lumMod val="65000"/>
                    <a:lumOff val="35000"/>
                  </a:schemeClr>
                </a:solidFill>
                <a:latin typeface="+mn-lt"/>
                <a:ea typeface="+mn-ea"/>
                <a:cs typeface="+mn-cs"/>
              </a:defRPr>
            </a:pPr>
            <a:r>
              <a:rPr lang="es-ES">
                <a:effectLst/>
              </a:rPr>
              <a:t>CAMPAÑA 2020</a:t>
            </a:r>
          </a:p>
        </c:rich>
      </c:tx>
      <c:overlay val="0"/>
      <c:spPr>
        <a:noFill/>
        <a:ln>
          <a:noFill/>
        </a:ln>
        <a:effectLst/>
      </c:spPr>
    </c:title>
    <c:autoTitleDeleted val="0"/>
    <c:plotArea>
      <c:layout>
        <c:manualLayout>
          <c:layoutTarget val="inner"/>
          <c:xMode val="edge"/>
          <c:yMode val="edge"/>
          <c:x val="2.1130150486883395E-2"/>
          <c:y val="0.12339376728075958"/>
          <c:w val="0.96672354270469918"/>
          <c:h val="0.79121199841012901"/>
        </c:manualLayout>
      </c:layout>
      <c:lineChart>
        <c:grouping val="standard"/>
        <c:varyColors val="0"/>
        <c:ser>
          <c:idx val="0"/>
          <c:order val="0"/>
          <c:tx>
            <c:strRef>
              <c:f>'PRECIOS PROMEDIO MAYORISTA2020'!$D$15</c:f>
              <c:strCache>
                <c:ptCount val="1"/>
                <c:pt idx="0">
                  <c:v>Precio Promedio ( S/.x Kg.)</c:v>
                </c:pt>
              </c:strCache>
            </c:strRef>
          </c:tx>
          <c:spPr>
            <a:ln>
              <a:solidFill>
                <a:srgbClr val="60066A"/>
              </a:solidFill>
            </a:ln>
          </c:spPr>
          <c:marker>
            <c:symbol val="diamond"/>
            <c:size val="6"/>
            <c:spPr>
              <a:solidFill>
                <a:srgbClr val="60066A"/>
              </a:solidFill>
              <a:ln w="9525">
                <a:solidFill>
                  <a:srgbClr val="60066A"/>
                </a:solidFill>
                <a:round/>
              </a:ln>
              <a:effectLst/>
            </c:spPr>
          </c:marker>
          <c:cat>
            <c:multiLvlStrRef>
              <c:f>'PRECIOS PROMEDIO MAYORISTA2020'!$B$16:$C$34</c:f>
              <c:multiLvlStrCache>
                <c:ptCount val="19"/>
                <c:lvl>
                  <c:pt idx="0">
                    <c:v>Semana 34</c:v>
                  </c:pt>
                  <c:pt idx="1">
                    <c:v>Semana 35</c:v>
                  </c:pt>
                  <c:pt idx="2">
                    <c:v>Semana 36</c:v>
                  </c:pt>
                  <c:pt idx="3">
                    <c:v>Semana 37</c:v>
                  </c:pt>
                  <c:pt idx="4">
                    <c:v>Semana 38</c:v>
                  </c:pt>
                  <c:pt idx="5">
                    <c:v>Semana 39</c:v>
                  </c:pt>
                  <c:pt idx="6">
                    <c:v>Semana 40</c:v>
                  </c:pt>
                  <c:pt idx="7">
                    <c:v>Semana 41</c:v>
                  </c:pt>
                  <c:pt idx="8">
                    <c:v>Semana 42</c:v>
                  </c:pt>
                  <c:pt idx="9">
                    <c:v>Semana 43</c:v>
                  </c:pt>
                  <c:pt idx="10">
                    <c:v>Semana 44</c:v>
                  </c:pt>
                  <c:pt idx="11">
                    <c:v>Semana 45</c:v>
                  </c:pt>
                  <c:pt idx="12">
                    <c:v>Semana 46</c:v>
                  </c:pt>
                  <c:pt idx="13">
                    <c:v>Semana 47</c:v>
                  </c:pt>
                  <c:pt idx="14">
                    <c:v>Semana 48</c:v>
                  </c:pt>
                  <c:pt idx="15">
                    <c:v>Semana 49</c:v>
                  </c:pt>
                  <c:pt idx="16">
                    <c:v>Semana 50</c:v>
                  </c:pt>
                  <c:pt idx="17">
                    <c:v>Semana 51</c:v>
                  </c:pt>
                  <c:pt idx="18">
                    <c:v>Semana 52</c:v>
                  </c:pt>
                </c:lvl>
                <c:lvl>
                  <c:pt idx="0">
                    <c:v>AGOSTO</c:v>
                  </c:pt>
                  <c:pt idx="2">
                    <c:v>SETIEMBRE</c:v>
                  </c:pt>
                  <c:pt idx="6">
                    <c:v>OCTUBRE</c:v>
                  </c:pt>
                  <c:pt idx="10">
                    <c:v>NOVIEMBRE</c:v>
                  </c:pt>
                  <c:pt idx="14">
                    <c:v>DICIEMBRE</c:v>
                  </c:pt>
                </c:lvl>
              </c:multiLvlStrCache>
            </c:multiLvlStrRef>
          </c:cat>
          <c:val>
            <c:numRef>
              <c:f>'PRECIOS PROMEDIO MAYORISTA2020'!$D$16:$D$34</c:f>
              <c:numCache>
                <c:formatCode>0.00_ ;[Red]\-0.00\ </c:formatCode>
                <c:ptCount val="19"/>
                <c:pt idx="0">
                  <c:v>0.8</c:v>
                </c:pt>
                <c:pt idx="1">
                  <c:v>0.9</c:v>
                </c:pt>
                <c:pt idx="2">
                  <c:v>1</c:v>
                </c:pt>
                <c:pt idx="3">
                  <c:v>1</c:v>
                </c:pt>
                <c:pt idx="4">
                  <c:v>1</c:v>
                </c:pt>
                <c:pt idx="5">
                  <c:v>1</c:v>
                </c:pt>
                <c:pt idx="6">
                  <c:v>1.2</c:v>
                </c:pt>
                <c:pt idx="7">
                  <c:v>1.1000000000000001</c:v>
                </c:pt>
                <c:pt idx="8">
                  <c:v>1.2</c:v>
                </c:pt>
                <c:pt idx="9">
                  <c:v>1.1000000000000001</c:v>
                </c:pt>
                <c:pt idx="10">
                  <c:v>1</c:v>
                </c:pt>
                <c:pt idx="11">
                  <c:v>1.1000000000000001</c:v>
                </c:pt>
                <c:pt idx="12">
                  <c:v>1</c:v>
                </c:pt>
                <c:pt idx="13">
                  <c:v>0.9</c:v>
                </c:pt>
                <c:pt idx="14">
                  <c:v>0.9</c:v>
                </c:pt>
                <c:pt idx="15">
                  <c:v>0.8</c:v>
                </c:pt>
                <c:pt idx="16">
                  <c:v>0.8</c:v>
                </c:pt>
                <c:pt idx="17">
                  <c:v>0.8</c:v>
                </c:pt>
                <c:pt idx="18">
                  <c:v>0.9</c:v>
                </c:pt>
              </c:numCache>
            </c:numRef>
          </c:val>
          <c:smooth val="0"/>
          <c:extLst>
            <c:ext xmlns:c16="http://schemas.microsoft.com/office/drawing/2014/chart" uri="{C3380CC4-5D6E-409C-BE32-E72D297353CC}">
              <c16:uniqueId val="{00000000-2944-4985-A6EE-09D13D15E1A5}"/>
            </c:ext>
          </c:extLst>
        </c:ser>
        <c:dLbls>
          <c:showLegendKey val="0"/>
          <c:showVal val="0"/>
          <c:showCatName val="0"/>
          <c:showSerName val="0"/>
          <c:showPercent val="0"/>
          <c:showBubbleSize val="0"/>
        </c:dLbls>
        <c:marker val="1"/>
        <c:smooth val="0"/>
        <c:axId val="518340016"/>
        <c:axId val="518343544"/>
      </c:lineChart>
      <c:catAx>
        <c:axId val="5183400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cap="all" spc="120" normalizeH="0" baseline="0">
                <a:solidFill>
                  <a:schemeClr val="tx1">
                    <a:lumMod val="65000"/>
                    <a:lumOff val="35000"/>
                  </a:schemeClr>
                </a:solidFill>
                <a:latin typeface="+mn-lt"/>
                <a:ea typeface="+mn-ea"/>
                <a:cs typeface="+mn-cs"/>
              </a:defRPr>
            </a:pPr>
            <a:endParaRPr lang="en-US"/>
          </a:p>
        </c:txPr>
        <c:crossAx val="518343544"/>
        <c:crosses val="autoZero"/>
        <c:auto val="1"/>
        <c:lblAlgn val="ctr"/>
        <c:lblOffset val="100"/>
        <c:noMultiLvlLbl val="0"/>
      </c:catAx>
      <c:valAx>
        <c:axId val="518343544"/>
        <c:scaling>
          <c:orientation val="minMax"/>
          <c:min val="0.4"/>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18340016"/>
        <c:crosses val="autoZero"/>
        <c:crossBetween val="between"/>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ES" sz="2800" b="1" i="0" u="sng" cap="all" baseline="0">
                <a:effectLst/>
              </a:rPr>
              <a:t>MAYORISTA</a:t>
            </a:r>
            <a:endParaRPr lang="es-ES" sz="2400">
              <a:effectLst/>
            </a:endParaRPr>
          </a:p>
          <a:p>
            <a:pPr>
              <a:defRPr sz="1600" b="1" i="0" u="none" strike="noStrike" kern="1200" cap="all" spc="120" normalizeH="0" baseline="0">
                <a:solidFill>
                  <a:schemeClr val="tx1">
                    <a:lumMod val="65000"/>
                    <a:lumOff val="35000"/>
                  </a:schemeClr>
                </a:solidFill>
                <a:latin typeface="+mn-lt"/>
                <a:ea typeface="+mn-ea"/>
                <a:cs typeface="+mn-cs"/>
              </a:defRPr>
            </a:pPr>
            <a:r>
              <a:rPr lang="en-US" sz="1800" b="1" i="0" cap="all" baseline="0">
                <a:effectLst/>
              </a:rPr>
              <a:t>Precios Promedio DE LA CEBOLLA</a:t>
            </a:r>
          </a:p>
          <a:p>
            <a:pPr>
              <a:defRPr sz="1600" b="1" i="0" u="none" strike="noStrike" kern="1200" cap="all" spc="120" normalizeH="0" baseline="0">
                <a:solidFill>
                  <a:schemeClr val="tx1">
                    <a:lumMod val="65000"/>
                    <a:lumOff val="35000"/>
                  </a:schemeClr>
                </a:solidFill>
                <a:latin typeface="+mn-lt"/>
                <a:ea typeface="+mn-ea"/>
                <a:cs typeface="+mn-cs"/>
              </a:defRPr>
            </a:pPr>
            <a:r>
              <a:rPr lang="es-ES">
                <a:effectLst/>
              </a:rPr>
              <a:t>CAMPAÑA 2021</a:t>
            </a:r>
          </a:p>
        </c:rich>
      </c:tx>
      <c:overlay val="0"/>
      <c:spPr>
        <a:noFill/>
        <a:ln>
          <a:noFill/>
        </a:ln>
        <a:effectLst/>
      </c:spPr>
    </c:title>
    <c:autoTitleDeleted val="0"/>
    <c:plotArea>
      <c:layout>
        <c:manualLayout>
          <c:layoutTarget val="inner"/>
          <c:xMode val="edge"/>
          <c:yMode val="edge"/>
          <c:x val="2.1130150486883395E-2"/>
          <c:y val="0.12339376728075958"/>
          <c:w val="0.96672354270469918"/>
          <c:h val="0.79121199841012901"/>
        </c:manualLayout>
      </c:layout>
      <c:lineChart>
        <c:grouping val="standard"/>
        <c:varyColors val="0"/>
        <c:ser>
          <c:idx val="0"/>
          <c:order val="0"/>
          <c:tx>
            <c:strRef>
              <c:f>'PRECIOS PROMEDIO MAYORISTA2021'!$D$15</c:f>
              <c:strCache>
                <c:ptCount val="1"/>
                <c:pt idx="0">
                  <c:v>Precio Promedio ( S/.x Kg.)</c:v>
                </c:pt>
              </c:strCache>
            </c:strRef>
          </c:tx>
          <c:spPr>
            <a:ln>
              <a:solidFill>
                <a:srgbClr val="60066A"/>
              </a:solidFill>
            </a:ln>
          </c:spPr>
          <c:marker>
            <c:symbol val="diamond"/>
            <c:size val="6"/>
            <c:spPr>
              <a:solidFill>
                <a:srgbClr val="60066A"/>
              </a:solidFill>
              <a:ln w="9525">
                <a:solidFill>
                  <a:srgbClr val="60066A"/>
                </a:solidFill>
                <a:round/>
              </a:ln>
              <a:effectLst/>
            </c:spPr>
          </c:marker>
          <c:cat>
            <c:multiLvlStrRef>
              <c:f>'PRECIOS PROMEDIO MAYORISTA2021'!$B$16:$C$28</c:f>
              <c:multiLvlStrCache>
                <c:ptCount val="13"/>
                <c:lvl>
                  <c:pt idx="0">
                    <c:v>Semana 09</c:v>
                  </c:pt>
                  <c:pt idx="1">
                    <c:v>Semana 10</c:v>
                  </c:pt>
                  <c:pt idx="2">
                    <c:v>Semana 11</c:v>
                  </c:pt>
                  <c:pt idx="3">
                    <c:v>Semana 12</c:v>
                  </c:pt>
                  <c:pt idx="4">
                    <c:v>Semana 13</c:v>
                  </c:pt>
                  <c:pt idx="5">
                    <c:v>Semana 14</c:v>
                  </c:pt>
                  <c:pt idx="6">
                    <c:v>Semana 15</c:v>
                  </c:pt>
                  <c:pt idx="7">
                    <c:v>Semana 16</c:v>
                  </c:pt>
                  <c:pt idx="8">
                    <c:v>Semana 17</c:v>
                  </c:pt>
                  <c:pt idx="9">
                    <c:v>Semana 18</c:v>
                  </c:pt>
                  <c:pt idx="10">
                    <c:v>Semana 19</c:v>
                  </c:pt>
                  <c:pt idx="11">
                    <c:v>Semana 20</c:v>
                  </c:pt>
                  <c:pt idx="12">
                    <c:v>Semana 21</c:v>
                  </c:pt>
                </c:lvl>
                <c:lvl>
                  <c:pt idx="0">
                    <c:v>MARZO</c:v>
                  </c:pt>
                  <c:pt idx="5">
                    <c:v>ABRIL</c:v>
                  </c:pt>
                  <c:pt idx="9">
                    <c:v>MAYO</c:v>
                  </c:pt>
                </c:lvl>
              </c:multiLvlStrCache>
            </c:multiLvlStrRef>
          </c:cat>
          <c:val>
            <c:numRef>
              <c:f>'PRECIOS PROMEDIO MAYORISTA2021'!$D$16:$D$28</c:f>
              <c:numCache>
                <c:formatCode>0.00_ ;[Red]\-0.00\ </c:formatCode>
                <c:ptCount val="13"/>
                <c:pt idx="0">
                  <c:v>0.6</c:v>
                </c:pt>
                <c:pt idx="1">
                  <c:v>0.6</c:v>
                </c:pt>
                <c:pt idx="2">
                  <c:v>0.6</c:v>
                </c:pt>
                <c:pt idx="3">
                  <c:v>1.1499999999999999</c:v>
                </c:pt>
                <c:pt idx="4">
                  <c:v>0.8</c:v>
                </c:pt>
                <c:pt idx="5">
                  <c:v>0.8</c:v>
                </c:pt>
                <c:pt idx="6">
                  <c:v>0.8</c:v>
                </c:pt>
                <c:pt idx="7">
                  <c:v>0.7</c:v>
                </c:pt>
                <c:pt idx="8">
                  <c:v>0.6</c:v>
                </c:pt>
                <c:pt idx="9">
                  <c:v>0.5</c:v>
                </c:pt>
                <c:pt idx="10">
                  <c:v>0.5</c:v>
                </c:pt>
                <c:pt idx="11">
                  <c:v>0.5</c:v>
                </c:pt>
                <c:pt idx="12">
                  <c:v>0.5</c:v>
                </c:pt>
              </c:numCache>
            </c:numRef>
          </c:val>
          <c:smooth val="0"/>
          <c:extLst>
            <c:ext xmlns:c16="http://schemas.microsoft.com/office/drawing/2014/chart" uri="{C3380CC4-5D6E-409C-BE32-E72D297353CC}">
              <c16:uniqueId val="{00000000-B79C-4F5C-8DCC-7069CE89C9C5}"/>
            </c:ext>
          </c:extLst>
        </c:ser>
        <c:dLbls>
          <c:showLegendKey val="0"/>
          <c:showVal val="0"/>
          <c:showCatName val="0"/>
          <c:showSerName val="0"/>
          <c:showPercent val="0"/>
          <c:showBubbleSize val="0"/>
        </c:dLbls>
        <c:marker val="1"/>
        <c:smooth val="0"/>
        <c:axId val="518340016"/>
        <c:axId val="518343544"/>
      </c:lineChart>
      <c:catAx>
        <c:axId val="5183400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cap="all" spc="120" normalizeH="0" baseline="0">
                <a:solidFill>
                  <a:schemeClr val="tx1">
                    <a:lumMod val="65000"/>
                    <a:lumOff val="35000"/>
                  </a:schemeClr>
                </a:solidFill>
                <a:latin typeface="+mn-lt"/>
                <a:ea typeface="+mn-ea"/>
                <a:cs typeface="+mn-cs"/>
              </a:defRPr>
            </a:pPr>
            <a:endParaRPr lang="en-US"/>
          </a:p>
        </c:txPr>
        <c:crossAx val="518343544"/>
        <c:crosses val="autoZero"/>
        <c:auto val="1"/>
        <c:lblAlgn val="ctr"/>
        <c:lblOffset val="100"/>
        <c:noMultiLvlLbl val="0"/>
      </c:catAx>
      <c:valAx>
        <c:axId val="518343544"/>
        <c:scaling>
          <c:orientation val="minMax"/>
          <c:min val="0.4"/>
        </c:scaling>
        <c:delete val="0"/>
        <c:axPos val="l"/>
        <c:numFmt formatCode="0.00_ ;[Red]\-0.00\ "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518340016"/>
        <c:crosses val="autoZero"/>
        <c:crossBetween val="between"/>
      </c:valAx>
      <c:spPr>
        <a:noFill/>
        <a:ln>
          <a:noFill/>
        </a:ln>
        <a:effectLst/>
      </c:spPr>
    </c:plotArea>
    <c:plotVisOnly val="1"/>
    <c:dispBlanksAs val="gap"/>
    <c:showDLblsOverMax val="0"/>
  </c:chart>
  <c:spPr>
    <a:solidFill>
      <a:schemeClr val="bg2"/>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152401</xdr:colOff>
      <xdr:row>2</xdr:row>
      <xdr:rowOff>8544</xdr:rowOff>
    </xdr:from>
    <xdr:to>
      <xdr:col>2</xdr:col>
      <xdr:colOff>114300</xdr:colOff>
      <xdr:row>2</xdr:row>
      <xdr:rowOff>762000</xdr:rowOff>
    </xdr:to>
    <xdr:pic>
      <xdr:nvPicPr>
        <xdr:cNvPr id="2" name="1 Imagen" descr="Resultado de imagen para gobierno regional de arequipa">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0601" y="399069"/>
          <a:ext cx="800099" cy="753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xdr:colOff>
      <xdr:row>1</xdr:row>
      <xdr:rowOff>81460</xdr:rowOff>
    </xdr:from>
    <xdr:to>
      <xdr:col>17</xdr:col>
      <xdr:colOff>807009</xdr:colOff>
      <xdr:row>3</xdr:row>
      <xdr:rowOff>19050</xdr:rowOff>
    </xdr:to>
    <xdr:pic>
      <xdr:nvPicPr>
        <xdr:cNvPr id="3" name="2 Imagen" descr="Resultado de imagen para AUTODEM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63575" y="271960"/>
          <a:ext cx="2426259" cy="909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285749</xdr:colOff>
      <xdr:row>14</xdr:row>
      <xdr:rowOff>180975</xdr:rowOff>
    </xdr:from>
    <xdr:to>
      <xdr:col>11</xdr:col>
      <xdr:colOff>66674</xdr:colOff>
      <xdr:row>21</xdr:row>
      <xdr:rowOff>57150</xdr:rowOff>
    </xdr:to>
    <xdr:sp macro="" textlink="">
      <xdr:nvSpPr>
        <xdr:cNvPr id="4" name="Flecha derecha 3">
          <a:extLst>
            <a:ext uri="{FF2B5EF4-FFF2-40B4-BE49-F238E27FC236}">
              <a16:creationId xmlns:a16="http://schemas.microsoft.com/office/drawing/2014/main" id="{00000000-0008-0000-0000-000004000000}"/>
            </a:ext>
          </a:extLst>
        </xdr:cNvPr>
        <xdr:cNvSpPr/>
      </xdr:nvSpPr>
      <xdr:spPr>
        <a:xfrm>
          <a:off x="6296024" y="3457575"/>
          <a:ext cx="3724275" cy="1266825"/>
        </a:xfrm>
        <a:prstGeom prst="rightArrow">
          <a:avLst/>
        </a:prstGeom>
        <a:solidFill>
          <a:schemeClr val="bg2">
            <a:lumMod val="50000"/>
          </a:schemeClr>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lang="es-PE" sz="1100"/>
            <a:t>Ir</a:t>
          </a:r>
          <a:r>
            <a:rPr lang="es-PE" sz="1100" baseline="0"/>
            <a:t> </a:t>
          </a:r>
          <a:r>
            <a:rPr lang="es-PE" sz="1100"/>
            <a:t>a la siguiente Hoja "</a:t>
          </a:r>
          <a:r>
            <a:rPr lang="es-PE" sz="1100" b="1" i="0"/>
            <a:t>PRECIOS PROMEDIO MAYORISTAS</a:t>
          </a:r>
          <a:r>
            <a:rPr lang="es-PE" sz="1100"/>
            <a:t>" para ver los precios </a:t>
          </a:r>
          <a:r>
            <a:rPr lang="es-PE" sz="1100" baseline="0"/>
            <a:t>promedio </a:t>
          </a:r>
          <a:r>
            <a:rPr lang="es-PE" sz="1100"/>
            <a:t>mayoristas de la</a:t>
          </a:r>
          <a:r>
            <a:rPr lang="es-PE" sz="1100" baseline="0"/>
            <a:t> cebolla </a:t>
          </a:r>
          <a:r>
            <a:rPr lang="es-PE" sz="1100"/>
            <a:t> en las variedades mencionadas.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415634</xdr:colOff>
      <xdr:row>19</xdr:row>
      <xdr:rowOff>80721</xdr:rowOff>
    </xdr:from>
    <xdr:to>
      <xdr:col>28</xdr:col>
      <xdr:colOff>258305</xdr:colOff>
      <xdr:row>37</xdr:row>
      <xdr:rowOff>196103</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207105</xdr:colOff>
      <xdr:row>2</xdr:row>
      <xdr:rowOff>173183</xdr:rowOff>
    </xdr:from>
    <xdr:to>
      <xdr:col>1</xdr:col>
      <xdr:colOff>1402773</xdr:colOff>
      <xdr:row>3</xdr:row>
      <xdr:rowOff>1165315</xdr:rowOff>
    </xdr:to>
    <xdr:pic>
      <xdr:nvPicPr>
        <xdr:cNvPr id="3" name="2 Imagen" descr="Resultado de imagen para gobierno regional de arequipa">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8378" y="554183"/>
          <a:ext cx="1368849" cy="119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103909</xdr:colOff>
      <xdr:row>2</xdr:row>
      <xdr:rowOff>121227</xdr:rowOff>
    </xdr:from>
    <xdr:to>
      <xdr:col>25</xdr:col>
      <xdr:colOff>384445</xdr:colOff>
      <xdr:row>3</xdr:row>
      <xdr:rowOff>1197305</xdr:rowOff>
    </xdr:to>
    <xdr:pic>
      <xdr:nvPicPr>
        <xdr:cNvPr id="4" name="3 Imagen" descr="Resultado de imagen para AUTODEMA">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03636" y="502227"/>
          <a:ext cx="2566536" cy="12838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403602</xdr:colOff>
      <xdr:row>39</xdr:row>
      <xdr:rowOff>96863</xdr:rowOff>
    </xdr:from>
    <xdr:to>
      <xdr:col>29</xdr:col>
      <xdr:colOff>468178</xdr:colOff>
      <xdr:row>55</xdr:row>
      <xdr:rowOff>32288</xdr:rowOff>
    </xdr:to>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6845085" y="11494575"/>
          <a:ext cx="19033856" cy="4584916"/>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2000" b="0" baseline="0">
            <a:solidFill>
              <a:schemeClr val="dk1"/>
            </a:solidFill>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2000" b="0" baseline="0">
              <a:solidFill>
                <a:schemeClr val="dk1"/>
              </a:solidFill>
              <a:latin typeface="Arial" panose="020B0604020202020204" pitchFamily="34" charset="0"/>
              <a:ea typeface="+mn-ea"/>
              <a:cs typeface="Arial" panose="020B0604020202020204" pitchFamily="34" charset="0"/>
            </a:rPr>
            <a:t>Según la Ministerio de Agricultura(MINAGRI), Arequipa es el primer productor de este cultivo ya que representa el 60%  de producción con respecto a la producción  nacional, en el mes de julio se da la mayor cosecha del año en la región Arequipa con un porcentaje de 12.7%, mientras que en febrero solo se cosecha 6.1%. </a:t>
          </a:r>
          <a:endParaRPr lang="es-PE" sz="2000" b="0" baseline="0">
            <a:solidFill>
              <a:schemeClr val="dk1"/>
            </a:solidFill>
            <a:latin typeface="Arial" panose="020B0604020202020204" pitchFamily="34" charset="0"/>
            <a:ea typeface="+mn-ea"/>
            <a:cs typeface="Arial" panose="020B0604020202020204" pitchFamily="34" charset="0"/>
          </a:endParaRPr>
        </a:p>
        <a:p>
          <a:r>
            <a:rPr lang="es-PE" sz="2000" b="0">
              <a:latin typeface="Arial" panose="020B0604020202020204" pitchFamily="34" charset="0"/>
              <a:cs typeface="Arial" panose="020B0604020202020204" pitchFamily="34" charset="0"/>
            </a:rPr>
            <a:t>Se puede observar en la grafica(campaña 2017-2018),</a:t>
          </a:r>
          <a:r>
            <a:rPr lang="es-PE" sz="2000" b="0" baseline="0">
              <a:latin typeface="Arial" panose="020B0604020202020204" pitchFamily="34" charset="0"/>
              <a:cs typeface="Arial" panose="020B0604020202020204" pitchFamily="34" charset="0"/>
            </a:rPr>
            <a:t> en la semana 41(Octubre) se tiene el precio promedio mas alto, llegando a alcanzar S/1.33 el kilogramo, esto se debe a ciertos factores como: </a:t>
          </a:r>
          <a:r>
            <a:rPr lang="es-PE" sz="2800" b="0" baseline="0">
              <a:latin typeface="Arial" panose="020B0604020202020204" pitchFamily="34" charset="0"/>
              <a:cs typeface="Arial" panose="020B0604020202020204" pitchFamily="34" charset="0"/>
            </a:rPr>
            <a:t>1) </a:t>
          </a:r>
          <a:r>
            <a:rPr lang="es-PE" sz="2000" b="0" baseline="0">
              <a:latin typeface="Arial" panose="020B0604020202020204" pitchFamily="34" charset="0"/>
              <a:cs typeface="Arial" panose="020B0604020202020204" pitchFamily="34" charset="0"/>
            </a:rPr>
            <a:t>En la region de Arequipa , en el mes de octubre se produjo solo el 7% de total de la produccion regional , asi mismo , teniendo poco produccion y como consecuencia elevandose el precio de la cebolla ; por otro lado en el mercado Andres Avelino Caceres se abastece de cebolla en estas temporadas de la provincia de Camana, teniendo en dicho mes solo el  2.1% de la produccion a nivel de la provincial , siendo la razon esencial por lo que el precio de la cebolla en el mes de octubre es el mas alto, debido a la poca produccion de este distrito que abastece al mercado Arequipeño.</a:t>
          </a:r>
        </a:p>
        <a:p>
          <a:r>
            <a:rPr lang="es-PE" sz="2000" b="0" baseline="0">
              <a:latin typeface="Arial" panose="020B0604020202020204" pitchFamily="34" charset="0"/>
              <a:cs typeface="Arial" panose="020B0604020202020204" pitchFamily="34" charset="0"/>
            </a:rPr>
            <a:t>Otra de las razones por lo que el precio se vino elevando es que ñas cosechas de la region de Arequipa generan un redireccionamiento de venta al mercado de Lima( capital) creando un deficit de este producto en el mercado regional ocasionando un incremento del precio </a:t>
          </a:r>
        </a:p>
        <a:p>
          <a:r>
            <a:rPr lang="es-PE" sz="2800" b="0" baseline="0">
              <a:latin typeface="Arial" panose="020B0604020202020204" pitchFamily="34" charset="0"/>
              <a:cs typeface="Arial" panose="020B0604020202020204" pitchFamily="34" charset="0"/>
            </a:rPr>
            <a:t>2)</a:t>
          </a:r>
          <a:r>
            <a:rPr lang="es-PE" sz="2000" b="0" baseline="0">
              <a:latin typeface="Arial" panose="020B0604020202020204" pitchFamily="34" charset="0"/>
              <a:cs typeface="Arial" panose="020B0604020202020204" pitchFamily="34" charset="0"/>
            </a:rPr>
            <a:t>El precio promedio mas bajo de la campa 2017-2018 fue en la semana 3(Enero), llegando a alcanzar S/0.58 el kilogramo esto se debe a que hubo una sobreproduccion , contando que el intermediario es el que coloca el producto en el mercado, lo cual venden a diferentes precios, asi mismo , pasado el trascurso de los meses , el precio promedio de la cebolla se va estabilizando poco a poco em los meses de marzo(S/0.89) a setiembre(S/0.91).</a:t>
          </a:r>
        </a:p>
        <a:p>
          <a:endParaRPr lang="es-PE" sz="1400" b="1" baseline="0"/>
        </a:p>
        <a:p>
          <a:endParaRPr lang="es-PE"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252349</xdr:colOff>
      <xdr:row>11</xdr:row>
      <xdr:rowOff>171434</xdr:rowOff>
    </xdr:from>
    <xdr:to>
      <xdr:col>28</xdr:col>
      <xdr:colOff>95020</xdr:colOff>
      <xdr:row>33</xdr:row>
      <xdr:rowOff>36285</xdr:rowOff>
    </xdr:to>
    <xdr:graphicFrame macro="">
      <xdr:nvGraphicFramePr>
        <xdr:cNvPr id="2" name="Gráfico 1">
          <a:extLst>
            <a:ext uri="{FF2B5EF4-FFF2-40B4-BE49-F238E27FC236}">
              <a16:creationId xmlns:a16="http://schemas.microsoft.com/office/drawing/2014/main" id="{5183E921-D874-4C95-83CE-0545A15A6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207105</xdr:colOff>
      <xdr:row>2</xdr:row>
      <xdr:rowOff>173183</xdr:rowOff>
    </xdr:from>
    <xdr:to>
      <xdr:col>1</xdr:col>
      <xdr:colOff>1402773</xdr:colOff>
      <xdr:row>3</xdr:row>
      <xdr:rowOff>1165315</xdr:rowOff>
    </xdr:to>
    <xdr:pic>
      <xdr:nvPicPr>
        <xdr:cNvPr id="3" name="2 Imagen" descr="Resultado de imagen para gobierno regional de arequipa">
          <a:extLst>
            <a:ext uri="{FF2B5EF4-FFF2-40B4-BE49-F238E27FC236}">
              <a16:creationId xmlns:a16="http://schemas.microsoft.com/office/drawing/2014/main" id="{6F6ABDCC-B4C0-441F-913E-C16A0BC92C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905" y="541483"/>
          <a:ext cx="1195668" cy="1182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103909</xdr:colOff>
      <xdr:row>2</xdr:row>
      <xdr:rowOff>121227</xdr:rowOff>
    </xdr:from>
    <xdr:to>
      <xdr:col>25</xdr:col>
      <xdr:colOff>384445</xdr:colOff>
      <xdr:row>3</xdr:row>
      <xdr:rowOff>1197305</xdr:rowOff>
    </xdr:to>
    <xdr:pic>
      <xdr:nvPicPr>
        <xdr:cNvPr id="4" name="3 Imagen" descr="Resultado de imagen para AUTODEMA">
          <a:extLst>
            <a:ext uri="{FF2B5EF4-FFF2-40B4-BE49-F238E27FC236}">
              <a16:creationId xmlns:a16="http://schemas.microsoft.com/office/drawing/2014/main" id="{C9ECFE64-4CF1-4226-9BEF-61D06461ADA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201659" y="489527"/>
          <a:ext cx="2566536" cy="1266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276601</xdr:colOff>
      <xdr:row>36</xdr:row>
      <xdr:rowOff>6150</xdr:rowOff>
    </xdr:from>
    <xdr:to>
      <xdr:col>28</xdr:col>
      <xdr:colOff>145142</xdr:colOff>
      <xdr:row>43</xdr:row>
      <xdr:rowOff>127002</xdr:rowOff>
    </xdr:to>
    <xdr:sp macro="" textlink="">
      <xdr:nvSpPr>
        <xdr:cNvPr id="5" name="CuadroTexto 5">
          <a:extLst>
            <a:ext uri="{FF2B5EF4-FFF2-40B4-BE49-F238E27FC236}">
              <a16:creationId xmlns:a16="http://schemas.microsoft.com/office/drawing/2014/main" id="{A2CFFF69-46CC-42A4-ABC5-1C7DA60D73E2}"/>
            </a:ext>
          </a:extLst>
        </xdr:cNvPr>
        <xdr:cNvSpPr txBox="1"/>
      </xdr:nvSpPr>
      <xdr:spPr>
        <a:xfrm>
          <a:off x="6662887" y="10438293"/>
          <a:ext cx="18156541" cy="1390852"/>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2000" b="0" baseline="0">
            <a:solidFill>
              <a:schemeClr val="dk1"/>
            </a:solidFill>
            <a:latin typeface="Arial" panose="020B0604020202020204" pitchFamily="34" charset="0"/>
            <a:ea typeface="+mn-ea"/>
            <a:cs typeface="Arial" panose="020B0604020202020204" pitchFamily="34" charset="0"/>
          </a:endParaRPr>
        </a:p>
        <a:p>
          <a:r>
            <a:rPr lang="es-PE" sz="2000" b="0" baseline="0">
              <a:latin typeface="Arial" panose="020B0604020202020204" pitchFamily="34" charset="0"/>
              <a:cs typeface="Arial" panose="020B0604020202020204" pitchFamily="34" charset="0"/>
            </a:rPr>
            <a:t>La región Arequipa es una de las mayores productores de cebolla a nivel nacional,  sobre todo con la cebolla roja la cual inicio en la semana 34 con S/ 0.80, el cual ha ido incrementando en estas cuatro semanas manteniendose con S/1.00. El incremento en los precios es beneficioso para los productores y comercializadores. Los precios han estado variando entre S/. 1.20 y S/.0.80. En la semana 49 y 50 se ha mantenido en S/0.80.</a:t>
          </a:r>
        </a:p>
        <a:p>
          <a:endParaRPr lang="es-PE" sz="14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252349</xdr:colOff>
      <xdr:row>11</xdr:row>
      <xdr:rowOff>171434</xdr:rowOff>
    </xdr:from>
    <xdr:to>
      <xdr:col>28</xdr:col>
      <xdr:colOff>95020</xdr:colOff>
      <xdr:row>28</xdr:row>
      <xdr:rowOff>0</xdr:rowOff>
    </xdr:to>
    <xdr:graphicFrame macro="">
      <xdr:nvGraphicFramePr>
        <xdr:cNvPr id="2" name="Gráfico 1">
          <a:extLst>
            <a:ext uri="{FF2B5EF4-FFF2-40B4-BE49-F238E27FC236}">
              <a16:creationId xmlns:a16="http://schemas.microsoft.com/office/drawing/2014/main" id="{F4A93687-118D-4E57-B610-BCB5CC5C1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207105</xdr:colOff>
      <xdr:row>2</xdr:row>
      <xdr:rowOff>173183</xdr:rowOff>
    </xdr:from>
    <xdr:to>
      <xdr:col>1</xdr:col>
      <xdr:colOff>1402773</xdr:colOff>
      <xdr:row>3</xdr:row>
      <xdr:rowOff>1165315</xdr:rowOff>
    </xdr:to>
    <xdr:pic>
      <xdr:nvPicPr>
        <xdr:cNvPr id="3" name="2 Imagen" descr="Resultado de imagen para gobierno regional de arequipa">
          <a:extLst>
            <a:ext uri="{FF2B5EF4-FFF2-40B4-BE49-F238E27FC236}">
              <a16:creationId xmlns:a16="http://schemas.microsoft.com/office/drawing/2014/main" id="{B5552CDB-832F-4455-946A-C01C669DD2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8905" y="541483"/>
          <a:ext cx="1195668" cy="1182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103909</xdr:colOff>
      <xdr:row>2</xdr:row>
      <xdr:rowOff>121227</xdr:rowOff>
    </xdr:from>
    <xdr:to>
      <xdr:col>25</xdr:col>
      <xdr:colOff>384445</xdr:colOff>
      <xdr:row>3</xdr:row>
      <xdr:rowOff>1197305</xdr:rowOff>
    </xdr:to>
    <xdr:pic>
      <xdr:nvPicPr>
        <xdr:cNvPr id="4" name="3 Imagen" descr="Resultado de imagen para AUTODEMA">
          <a:extLst>
            <a:ext uri="{FF2B5EF4-FFF2-40B4-BE49-F238E27FC236}">
              <a16:creationId xmlns:a16="http://schemas.microsoft.com/office/drawing/2014/main" id="{B0DDCDE7-1CC4-468B-9038-C4801235401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201659" y="489527"/>
          <a:ext cx="2566536" cy="1266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276601</xdr:colOff>
      <xdr:row>30</xdr:row>
      <xdr:rowOff>6150</xdr:rowOff>
    </xdr:from>
    <xdr:to>
      <xdr:col>28</xdr:col>
      <xdr:colOff>145142</xdr:colOff>
      <xdr:row>51</xdr:row>
      <xdr:rowOff>286373</xdr:rowOff>
    </xdr:to>
    <xdr:sp macro="" textlink="">
      <xdr:nvSpPr>
        <xdr:cNvPr id="5" name="CuadroTexto 5">
          <a:extLst>
            <a:ext uri="{FF2B5EF4-FFF2-40B4-BE49-F238E27FC236}">
              <a16:creationId xmlns:a16="http://schemas.microsoft.com/office/drawing/2014/main" id="{A4AD21A4-B9AA-4FE9-888A-4C676C2211DA}"/>
            </a:ext>
          </a:extLst>
        </xdr:cNvPr>
        <xdr:cNvSpPr txBox="1"/>
      </xdr:nvSpPr>
      <xdr:spPr>
        <a:xfrm>
          <a:off x="6663954" y="8597326"/>
          <a:ext cx="18096776" cy="4202282"/>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E" sz="2000" b="0"/>
            <a:t>Se</a:t>
          </a:r>
          <a:r>
            <a:rPr lang="es-PE" sz="2000" b="0" baseline="0"/>
            <a:t> observa que el precio para el inicio del mes de Marzo fue de S/.0.6, fluctuanto bastante llegando en la ultima semana a S/0.8. En el mes de Abril se inicia con S/0.80 fluctuando  a la baja cerrando el mes con S/0.60. En el mes de Mayo inicia con S/0.50 manteniendose así en la semana 19, el precio para la semana 20 y 21 se mantuvo.</a:t>
          </a:r>
        </a:p>
        <a:p>
          <a:endParaRPr lang="es-PE" sz="2000" b="1" baseline="0"/>
        </a:p>
        <a:p>
          <a:r>
            <a:rPr lang="en-US" sz="2000" baseline="0">
              <a:solidFill>
                <a:schemeClr val="dk1"/>
              </a:solidFill>
              <a:effectLst/>
              <a:latin typeface="+mn-lt"/>
              <a:ea typeface="+mn-ea"/>
              <a:cs typeface="+mn-cs"/>
            </a:rPr>
            <a:t>Según la data que se maneja de la campaña del 2019-2020 las hectaras cosechadas en la región Arequipa de cebolla roja fueron 5780 de las cuales se considera un rendimiento de 40215.50 Kg/ha, la producción fue de 232445.57 (t.), con un precio anual de S/0.67 en campo . Para la  campaña de 2020-2021 las hectareas cosechadas han sido 644 con un rendimiento de 42030.06Kg/ha obteniendo como producción 27067.36 (t.) teniendo precio de campo de S/0.46.</a:t>
          </a:r>
        </a:p>
        <a:p>
          <a:endParaRPr lang="en-US" sz="2000">
            <a:effectLst/>
          </a:endParaRPr>
        </a:p>
        <a:p>
          <a:r>
            <a:rPr lang="en-US" sz="2000" baseline="0">
              <a:solidFill>
                <a:schemeClr val="dk1"/>
              </a:solidFill>
              <a:effectLst/>
              <a:latin typeface="+mn-lt"/>
              <a:ea typeface="+mn-ea"/>
              <a:cs typeface="+mn-cs"/>
            </a:rPr>
            <a:t>Analizando estos datos podemos obervar que el rendimiento obtenido en la campaña del 2020-2021 es mayor en 1814.56 Kg/ha más de la campaña 2019-2020, considerar que aún no se cuenta con el total del rendimiento de la campaña es un dato parcial obtenido para el análisis. También se observa la variación del precio en campo disminuyendo en S/0.21 en la última campaña.</a:t>
          </a:r>
        </a:p>
        <a:p>
          <a:endParaRPr lang="en-US" sz="2000">
            <a:effectLst/>
          </a:endParaRPr>
        </a:p>
        <a:p>
          <a:r>
            <a:rPr lang="en-US" sz="2000" baseline="0">
              <a:solidFill>
                <a:schemeClr val="dk1"/>
              </a:solidFill>
              <a:effectLst/>
              <a:latin typeface="+mn-lt"/>
              <a:ea typeface="+mn-ea"/>
              <a:cs typeface="+mn-cs"/>
            </a:rPr>
            <a:t>Analizando los precios al por mayor se observa que en el mes de Marzo logro el máximo de precio en S/0.6.</a:t>
          </a:r>
          <a:endParaRPr lang="en-US" sz="2000">
            <a:effectLst/>
          </a:endParaRPr>
        </a:p>
        <a:p>
          <a:endParaRPr lang="es-PE" sz="1400" b="1" baseline="0"/>
        </a:p>
        <a:p>
          <a:endParaRPr lang="es-PE"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opip/AppData/Roaming/Microsoft/Excel/precios%20semanales%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pa-Minoristas "/>
      <sheetName val="Papa-Mayoristas"/>
      <sheetName val="Ajo-Minoristas"/>
      <sheetName val="Ajo-Mayoristas"/>
      <sheetName val="Cebolla-minoristas"/>
      <sheetName val="Cebolla-mayoristas"/>
      <sheetName val="Vainita-minoristas"/>
      <sheetName val="Vainita-Mayoristas"/>
      <sheetName val="Tomate-Minoristas"/>
      <sheetName val="Tomate-Mayoristas"/>
      <sheetName val="Zapallo-Minoristas"/>
      <sheetName val="Zapallo-Mayoristas"/>
      <sheetName val="Alverja-Minoristas"/>
      <sheetName val="Alberja-Mayoristas"/>
      <sheetName val="Zanahoria-Minoristas"/>
      <sheetName val="Zanahoria-Mayoristas"/>
      <sheetName val="Haba-Minorista"/>
      <sheetName val="Haba-Mayorista"/>
      <sheetName val="Paprika-Minorista"/>
      <sheetName val="Paprika-Mayorista"/>
    </sheetNames>
    <sheetDataSet>
      <sheetData sheetId="0">
        <row r="13">
          <cell r="R13">
            <v>1.45</v>
          </cell>
        </row>
      </sheetData>
      <sheetData sheetId="1"/>
      <sheetData sheetId="2"/>
      <sheetData sheetId="3">
        <row r="15">
          <cell r="Q15">
            <v>5.5</v>
          </cell>
        </row>
      </sheetData>
      <sheetData sheetId="4"/>
      <sheetData sheetId="5">
        <row r="13">
          <cell r="Q13">
            <v>0.9</v>
          </cell>
        </row>
        <row r="14">
          <cell r="Q14">
            <v>1.175</v>
          </cell>
        </row>
        <row r="15">
          <cell r="Q15">
            <v>1</v>
          </cell>
        </row>
        <row r="16">
          <cell r="Q16">
            <v>1.2166666666666668</v>
          </cell>
        </row>
        <row r="17">
          <cell r="Q17">
            <v>1.28</v>
          </cell>
        </row>
        <row r="18">
          <cell r="Q18">
            <v>1.2399999999999998</v>
          </cell>
        </row>
        <row r="19">
          <cell r="Q19">
            <v>1.1499999999999997</v>
          </cell>
        </row>
        <row r="20">
          <cell r="Q20">
            <v>1.2833333333333334</v>
          </cell>
        </row>
        <row r="21">
          <cell r="Q21">
            <v>1.2749999999999999</v>
          </cell>
        </row>
        <row r="22">
          <cell r="Q22">
            <v>1.3250000000000004</v>
          </cell>
        </row>
        <row r="23">
          <cell r="Q23">
            <v>1.2833333333333334</v>
          </cell>
        </row>
        <row r="24">
          <cell r="Q24">
            <v>1.2583333333333335</v>
          </cell>
        </row>
        <row r="25">
          <cell r="Q25">
            <v>1.0999999999999999</v>
          </cell>
        </row>
        <row r="26">
          <cell r="Q26">
            <v>1.0166666666666668</v>
          </cell>
        </row>
        <row r="27">
          <cell r="Q27">
            <v>0.75</v>
          </cell>
        </row>
        <row r="28">
          <cell r="Q28">
            <v>0.78333333333333333</v>
          </cell>
        </row>
        <row r="29">
          <cell r="Q29">
            <v>0.70000000000000007</v>
          </cell>
        </row>
        <row r="30">
          <cell r="Q30">
            <v>0.70000000000000007</v>
          </cell>
        </row>
        <row r="31">
          <cell r="Q31">
            <v>0.79999999999999993</v>
          </cell>
        </row>
        <row r="32">
          <cell r="Q32">
            <v>0.6499999999999998</v>
          </cell>
        </row>
        <row r="33">
          <cell r="Q33">
            <v>0.70000000000000007</v>
          </cell>
        </row>
        <row r="34">
          <cell r="Q34">
            <v>0.79999999999999993</v>
          </cell>
        </row>
        <row r="35">
          <cell r="Q35">
            <v>0.72500000000000009</v>
          </cell>
        </row>
        <row r="36">
          <cell r="Q36">
            <v>0.77499999999999991</v>
          </cell>
        </row>
        <row r="37">
          <cell r="Q37">
            <v>0.58333333333333315</v>
          </cell>
        </row>
        <row r="38">
          <cell r="Q38">
            <v>0.59999999999999987</v>
          </cell>
        </row>
        <row r="39">
          <cell r="Q39">
            <v>0.6499999999999998</v>
          </cell>
        </row>
        <row r="40">
          <cell r="Q40">
            <v>0.65</v>
          </cell>
        </row>
        <row r="41">
          <cell r="Q41">
            <v>0.59999999999999987</v>
          </cell>
        </row>
        <row r="42">
          <cell r="Q42">
            <v>0.79999999999999993</v>
          </cell>
        </row>
        <row r="43">
          <cell r="Q43">
            <v>0.76666666666666661</v>
          </cell>
        </row>
        <row r="44">
          <cell r="Q44">
            <v>0.75</v>
          </cell>
        </row>
        <row r="45">
          <cell r="Q45">
            <v>0.79999999999999993</v>
          </cell>
        </row>
        <row r="46">
          <cell r="Q46">
            <v>1</v>
          </cell>
        </row>
        <row r="47">
          <cell r="Q47">
            <v>1</v>
          </cell>
        </row>
        <row r="48">
          <cell r="Q48">
            <v>0.97500000000000009</v>
          </cell>
        </row>
        <row r="49">
          <cell r="Q49">
            <v>0.95000000000000018</v>
          </cell>
        </row>
        <row r="50">
          <cell r="Q50">
            <v>0.85000000000000009</v>
          </cell>
        </row>
        <row r="51">
          <cell r="Q51">
            <v>0.79999999999999993</v>
          </cell>
        </row>
        <row r="52">
          <cell r="Q52">
            <v>0.70000000000000007</v>
          </cell>
        </row>
        <row r="53">
          <cell r="Q53">
            <v>0.70000000000000007</v>
          </cell>
        </row>
        <row r="54">
          <cell r="Q54">
            <v>0.70000000000000007</v>
          </cell>
        </row>
        <row r="55">
          <cell r="Q55">
            <v>0.70000000000000007</v>
          </cell>
        </row>
        <row r="56">
          <cell r="Q56">
            <v>0.70000000000000007</v>
          </cell>
        </row>
        <row r="57">
          <cell r="Q57">
            <v>0.80000000000000016</v>
          </cell>
        </row>
        <row r="58">
          <cell r="Q58">
            <v>0.9</v>
          </cell>
        </row>
        <row r="59">
          <cell r="Q59">
            <v>1</v>
          </cell>
        </row>
      </sheetData>
      <sheetData sheetId="6">
        <row r="14">
          <cell r="Q14">
            <v>2.9</v>
          </cell>
        </row>
      </sheetData>
      <sheetData sheetId="7">
        <row r="14">
          <cell r="Q14">
            <v>2.4500000000000002</v>
          </cell>
        </row>
      </sheetData>
      <sheetData sheetId="8">
        <row r="12">
          <cell r="Q12">
            <v>1.7000000000000002</v>
          </cell>
        </row>
      </sheetData>
      <sheetData sheetId="9">
        <row r="12">
          <cell r="Q12">
            <v>1.05</v>
          </cell>
        </row>
      </sheetData>
      <sheetData sheetId="10"/>
      <sheetData sheetId="11">
        <row r="12">
          <cell r="Q12">
            <v>0.9</v>
          </cell>
        </row>
      </sheetData>
      <sheetData sheetId="12">
        <row r="12">
          <cell r="R12">
            <v>3.9166666666666665</v>
          </cell>
        </row>
      </sheetData>
      <sheetData sheetId="13"/>
      <sheetData sheetId="14">
        <row r="11">
          <cell r="Q11">
            <v>1.5</v>
          </cell>
        </row>
      </sheetData>
      <sheetData sheetId="15"/>
      <sheetData sheetId="16">
        <row r="14">
          <cell r="R14">
            <v>1.8500000000000003</v>
          </cell>
        </row>
      </sheetData>
      <sheetData sheetId="17"/>
      <sheetData sheetId="18">
        <row r="16">
          <cell r="R16">
            <v>13.333333333333334</v>
          </cell>
        </row>
      </sheetData>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B2:R18"/>
  <sheetViews>
    <sheetView showGridLines="0" topLeftCell="A9" workbookViewId="0">
      <selection activeCell="J9" sqref="J9"/>
    </sheetView>
  </sheetViews>
  <sheetFormatPr defaultColWidth="10.90625" defaultRowHeight="14.5" x14ac:dyDescent="0.35"/>
  <cols>
    <col min="7" max="7" width="12.81640625" customWidth="1"/>
    <col min="8" max="8" width="18.7265625" customWidth="1"/>
  </cols>
  <sheetData>
    <row r="2" spans="2:18" ht="15" thickBot="1" x14ac:dyDescent="0.4"/>
    <row r="3" spans="2:18" ht="60.75" customHeight="1" thickBot="1" x14ac:dyDescent="0.4">
      <c r="B3" s="72" t="s">
        <v>54</v>
      </c>
      <c r="C3" s="73"/>
      <c r="D3" s="73"/>
      <c r="E3" s="73"/>
      <c r="F3" s="73"/>
      <c r="G3" s="73"/>
      <c r="H3" s="73"/>
      <c r="I3" s="73"/>
      <c r="J3" s="73"/>
      <c r="K3" s="73"/>
      <c r="L3" s="73"/>
      <c r="M3" s="73"/>
      <c r="N3" s="73"/>
      <c r="O3" s="73"/>
      <c r="P3" s="73"/>
      <c r="Q3" s="73"/>
      <c r="R3" s="74"/>
    </row>
    <row r="7" spans="2:18" ht="15" thickBot="1" x14ac:dyDescent="0.4"/>
    <row r="8" spans="2:18" x14ac:dyDescent="0.35">
      <c r="B8" s="78" t="s">
        <v>56</v>
      </c>
      <c r="C8" s="79"/>
      <c r="D8" s="79"/>
      <c r="E8" s="79"/>
      <c r="F8" s="79"/>
      <c r="G8" s="79"/>
      <c r="H8" s="80"/>
    </row>
    <row r="9" spans="2:18" x14ac:dyDescent="0.35">
      <c r="B9" s="81"/>
      <c r="C9" s="82"/>
      <c r="D9" s="82"/>
      <c r="E9" s="82"/>
      <c r="F9" s="82"/>
      <c r="G9" s="82"/>
      <c r="H9" s="83"/>
    </row>
    <row r="10" spans="2:18" x14ac:dyDescent="0.35">
      <c r="B10" s="81"/>
      <c r="C10" s="82"/>
      <c r="D10" s="82"/>
      <c r="E10" s="82"/>
      <c r="F10" s="82"/>
      <c r="G10" s="82"/>
      <c r="H10" s="83"/>
    </row>
    <row r="11" spans="2:18" ht="32.25" customHeight="1" x14ac:dyDescent="0.35">
      <c r="B11" s="81"/>
      <c r="C11" s="82"/>
      <c r="D11" s="82"/>
      <c r="E11" s="82"/>
      <c r="F11" s="82"/>
      <c r="G11" s="82"/>
      <c r="H11" s="83"/>
    </row>
    <row r="12" spans="2:18" x14ac:dyDescent="0.35">
      <c r="B12" s="81"/>
      <c r="C12" s="82"/>
      <c r="D12" s="82"/>
      <c r="E12" s="82"/>
      <c r="F12" s="82"/>
      <c r="G12" s="82"/>
      <c r="H12" s="83"/>
    </row>
    <row r="13" spans="2:18" x14ac:dyDescent="0.35">
      <c r="B13" s="81"/>
      <c r="C13" s="82"/>
      <c r="D13" s="82"/>
      <c r="E13" s="82"/>
      <c r="F13" s="82"/>
      <c r="G13" s="82"/>
      <c r="H13" s="83"/>
    </row>
    <row r="14" spans="2:18" ht="15" thickBot="1" x14ac:dyDescent="0.4">
      <c r="B14" s="84"/>
      <c r="C14" s="85"/>
      <c r="D14" s="85"/>
      <c r="E14" s="85"/>
      <c r="F14" s="85"/>
      <c r="G14" s="85"/>
      <c r="H14" s="86"/>
    </row>
    <row r="15" spans="2:18" ht="15" thickBot="1" x14ac:dyDescent="0.4"/>
    <row r="16" spans="2:18" ht="16" thickBot="1" x14ac:dyDescent="0.4">
      <c r="B16" s="2" t="s">
        <v>51</v>
      </c>
      <c r="C16" s="3"/>
      <c r="D16" s="3"/>
      <c r="E16" s="3"/>
      <c r="F16" s="4"/>
    </row>
    <row r="17" spans="2:6" ht="15" thickBot="1" x14ac:dyDescent="0.4"/>
    <row r="18" spans="2:6" ht="16" thickBot="1" x14ac:dyDescent="0.4">
      <c r="B18" s="75" t="s">
        <v>52</v>
      </c>
      <c r="C18" s="76"/>
      <c r="D18" s="76"/>
      <c r="E18" s="76"/>
      <c r="F18" s="77"/>
    </row>
  </sheetData>
  <mergeCells count="3">
    <mergeCell ref="B3:R3"/>
    <mergeCell ref="B18:F18"/>
    <mergeCell ref="B8:H14"/>
  </mergeCells>
  <pageMargins left="0.7" right="0.7" top="0.75" bottom="0.75" header="0.3" footer="0.3"/>
  <drawing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B3:Z220"/>
  <sheetViews>
    <sheetView showGridLines="0" topLeftCell="A7" zoomScale="59" zoomScaleNormal="59" workbookViewId="0">
      <selection activeCell="F76" sqref="F76"/>
    </sheetView>
  </sheetViews>
  <sheetFormatPr defaultColWidth="10.90625" defaultRowHeight="14.5" x14ac:dyDescent="0.35"/>
  <cols>
    <col min="1" max="1" width="6.1796875" customWidth="1"/>
    <col min="2" max="2" width="24.453125" customWidth="1"/>
    <col min="3" max="3" width="21.7265625" style="1" customWidth="1"/>
    <col min="4" max="4" width="39" customWidth="1"/>
  </cols>
  <sheetData>
    <row r="3" spans="2:26" ht="15" thickBot="1" x14ac:dyDescent="0.4"/>
    <row r="4" spans="2:26" ht="95.25" customHeight="1" thickBot="1" x14ac:dyDescent="2.0499999999999998">
      <c r="B4" s="91" t="s">
        <v>54</v>
      </c>
      <c r="C4" s="92"/>
      <c r="D4" s="92"/>
      <c r="E4" s="92"/>
      <c r="F4" s="92"/>
      <c r="G4" s="92"/>
      <c r="H4" s="92"/>
      <c r="I4" s="92"/>
      <c r="J4" s="92"/>
      <c r="K4" s="92"/>
      <c r="L4" s="92"/>
      <c r="M4" s="92"/>
      <c r="N4" s="92"/>
      <c r="O4" s="92"/>
      <c r="P4" s="92"/>
      <c r="Q4" s="92"/>
      <c r="R4" s="92"/>
      <c r="S4" s="92"/>
      <c r="T4" s="92"/>
      <c r="U4" s="92"/>
      <c r="V4" s="92"/>
      <c r="W4" s="92"/>
      <c r="X4" s="92"/>
      <c r="Y4" s="92"/>
      <c r="Z4" s="93"/>
    </row>
    <row r="5" spans="2:26" ht="15" thickBot="1" x14ac:dyDescent="0.4"/>
    <row r="6" spans="2:26" ht="21" customHeight="1" x14ac:dyDescent="0.35">
      <c r="B6" s="97" t="s">
        <v>0</v>
      </c>
      <c r="C6" s="98"/>
      <c r="D6" s="98"/>
      <c r="E6" s="98"/>
      <c r="F6" s="98"/>
      <c r="G6" s="98"/>
      <c r="H6" s="98"/>
      <c r="I6" s="98"/>
      <c r="J6" s="98"/>
      <c r="K6" s="98"/>
      <c r="L6" s="98"/>
      <c r="M6" s="98"/>
      <c r="N6" s="98"/>
      <c r="O6" s="98"/>
      <c r="P6" s="98"/>
      <c r="Q6" s="98"/>
      <c r="R6" s="98"/>
      <c r="S6" s="98"/>
      <c r="T6" s="98"/>
      <c r="U6" s="98"/>
      <c r="V6" s="98"/>
      <c r="W6" s="98"/>
      <c r="X6" s="98"/>
      <c r="Y6" s="98"/>
      <c r="Z6" s="99"/>
    </row>
    <row r="7" spans="2:26" ht="15" customHeight="1" x14ac:dyDescent="0.35">
      <c r="B7" s="100"/>
      <c r="C7" s="101"/>
      <c r="D7" s="101"/>
      <c r="E7" s="101"/>
      <c r="F7" s="101"/>
      <c r="G7" s="101"/>
      <c r="H7" s="101"/>
      <c r="I7" s="101"/>
      <c r="J7" s="101"/>
      <c r="K7" s="101"/>
      <c r="L7" s="101"/>
      <c r="M7" s="101"/>
      <c r="N7" s="101"/>
      <c r="O7" s="101"/>
      <c r="P7" s="101"/>
      <c r="Q7" s="101"/>
      <c r="R7" s="101"/>
      <c r="S7" s="101"/>
      <c r="T7" s="101"/>
      <c r="U7" s="101"/>
      <c r="V7" s="101"/>
      <c r="W7" s="101"/>
      <c r="X7" s="101"/>
      <c r="Y7" s="101"/>
      <c r="Z7" s="102"/>
    </row>
    <row r="8" spans="2:26" ht="15" customHeight="1" thickBot="1" x14ac:dyDescent="0.4">
      <c r="B8" s="103"/>
      <c r="C8" s="104"/>
      <c r="D8" s="104"/>
      <c r="E8" s="104"/>
      <c r="F8" s="104"/>
      <c r="G8" s="104"/>
      <c r="H8" s="104"/>
      <c r="I8" s="104"/>
      <c r="J8" s="104"/>
      <c r="K8" s="104"/>
      <c r="L8" s="104"/>
      <c r="M8" s="104"/>
      <c r="N8" s="104"/>
      <c r="O8" s="104"/>
      <c r="P8" s="104"/>
      <c r="Q8" s="104"/>
      <c r="R8" s="104"/>
      <c r="S8" s="104"/>
      <c r="T8" s="104"/>
      <c r="U8" s="104"/>
      <c r="V8" s="104"/>
      <c r="W8" s="104"/>
      <c r="X8" s="104"/>
      <c r="Y8" s="104"/>
      <c r="Z8" s="105"/>
    </row>
    <row r="9" spans="2:26" ht="29" thickBot="1" x14ac:dyDescent="0.7">
      <c r="B9" s="94" t="s">
        <v>53</v>
      </c>
      <c r="C9" s="95"/>
      <c r="D9" s="95"/>
      <c r="E9" s="95"/>
      <c r="F9" s="95"/>
      <c r="G9" s="95"/>
      <c r="H9" s="95"/>
      <c r="I9" s="95"/>
      <c r="J9" s="95"/>
      <c r="K9" s="95"/>
      <c r="L9" s="95"/>
      <c r="M9" s="95"/>
      <c r="N9" s="95"/>
      <c r="O9" s="95"/>
      <c r="P9" s="95"/>
      <c r="Q9" s="95"/>
      <c r="R9" s="95"/>
      <c r="S9" s="95"/>
      <c r="T9" s="95"/>
      <c r="U9" s="95"/>
      <c r="V9" s="95"/>
      <c r="W9" s="95"/>
      <c r="X9" s="95"/>
      <c r="Y9" s="95"/>
      <c r="Z9" s="96"/>
    </row>
    <row r="10" spans="2:26" x14ac:dyDescent="0.35">
      <c r="C10"/>
    </row>
    <row r="11" spans="2:26" x14ac:dyDescent="0.35">
      <c r="C11"/>
    </row>
    <row r="12" spans="2:26" x14ac:dyDescent="0.35">
      <c r="C12"/>
    </row>
    <row r="13" spans="2:26" ht="23.5" x14ac:dyDescent="0.55000000000000004">
      <c r="B13" s="106" t="s">
        <v>55</v>
      </c>
      <c r="C13" s="107"/>
      <c r="D13" s="108"/>
    </row>
    <row r="14" spans="2:26" ht="23.5" x14ac:dyDescent="0.55000000000000004">
      <c r="B14" s="106" t="s">
        <v>54</v>
      </c>
      <c r="C14" s="107"/>
      <c r="D14" s="108"/>
    </row>
    <row r="15" spans="2:26" ht="23.5" x14ac:dyDescent="0.55000000000000004">
      <c r="B15" s="13" t="s">
        <v>1</v>
      </c>
      <c r="C15" s="13" t="s">
        <v>2</v>
      </c>
      <c r="D15" s="13" t="s">
        <v>74</v>
      </c>
    </row>
    <row r="16" spans="2:26" ht="23.5" x14ac:dyDescent="0.55000000000000004">
      <c r="B16" s="87" t="s">
        <v>3</v>
      </c>
      <c r="C16" s="14" t="s">
        <v>4</v>
      </c>
      <c r="D16" s="15">
        <f>'[1]Cebolla-mayoristas'!Q13</f>
        <v>0.9</v>
      </c>
    </row>
    <row r="17" spans="2:4" ht="23.25" customHeight="1" x14ac:dyDescent="0.55000000000000004">
      <c r="B17" s="87"/>
      <c r="C17" s="14" t="s">
        <v>5</v>
      </c>
      <c r="D17" s="15">
        <f>'[1]Cebolla-mayoristas'!Q14</f>
        <v>1.175</v>
      </c>
    </row>
    <row r="18" spans="2:4" ht="18.75" customHeight="1" x14ac:dyDescent="0.55000000000000004">
      <c r="B18" s="87"/>
      <c r="C18" s="14" t="s">
        <v>6</v>
      </c>
      <c r="D18" s="15">
        <f>'[1]Cebolla-mayoristas'!Q15</f>
        <v>1</v>
      </c>
    </row>
    <row r="19" spans="2:4" ht="23.25" customHeight="1" x14ac:dyDescent="0.55000000000000004">
      <c r="B19" s="88" t="s">
        <v>7</v>
      </c>
      <c r="C19" s="14" t="s">
        <v>8</v>
      </c>
      <c r="D19" s="15">
        <f>'[1]Cebolla-mayoristas'!Q16</f>
        <v>1.2166666666666668</v>
      </c>
    </row>
    <row r="20" spans="2:4" ht="23.5" x14ac:dyDescent="0.55000000000000004">
      <c r="B20" s="89"/>
      <c r="C20" s="14" t="s">
        <v>9</v>
      </c>
      <c r="D20" s="15">
        <f>'[1]Cebolla-mayoristas'!Q17</f>
        <v>1.28</v>
      </c>
    </row>
    <row r="21" spans="2:4" ht="23.5" x14ac:dyDescent="0.55000000000000004">
      <c r="B21" s="89"/>
      <c r="C21" s="14" t="s">
        <v>10</v>
      </c>
      <c r="D21" s="15">
        <f>'[1]Cebolla-mayoristas'!Q18</f>
        <v>1.2399999999999998</v>
      </c>
    </row>
    <row r="22" spans="2:4" ht="23.5" x14ac:dyDescent="0.55000000000000004">
      <c r="B22" s="89"/>
      <c r="C22" s="14" t="s">
        <v>11</v>
      </c>
      <c r="D22" s="15">
        <f>'[1]Cebolla-mayoristas'!Q19</f>
        <v>1.1499999999999997</v>
      </c>
    </row>
    <row r="23" spans="2:4" ht="23.5" x14ac:dyDescent="0.55000000000000004">
      <c r="B23" s="90"/>
      <c r="C23" s="14" t="s">
        <v>12</v>
      </c>
      <c r="D23" s="15">
        <f>'[1]Cebolla-mayoristas'!Q20</f>
        <v>1.2833333333333334</v>
      </c>
    </row>
    <row r="24" spans="2:4" ht="23.5" x14ac:dyDescent="0.55000000000000004">
      <c r="B24" s="88" t="s">
        <v>13</v>
      </c>
      <c r="C24" s="14" t="s">
        <v>14</v>
      </c>
      <c r="D24" s="15">
        <f>'[1]Cebolla-mayoristas'!Q21</f>
        <v>1.2749999999999999</v>
      </c>
    </row>
    <row r="25" spans="2:4" ht="23.5" x14ac:dyDescent="0.55000000000000004">
      <c r="B25" s="89"/>
      <c r="C25" s="14" t="s">
        <v>15</v>
      </c>
      <c r="D25" s="15">
        <f>'[1]Cebolla-mayoristas'!Q22</f>
        <v>1.3250000000000004</v>
      </c>
    </row>
    <row r="26" spans="2:4" ht="23.5" x14ac:dyDescent="0.55000000000000004">
      <c r="B26" s="89"/>
      <c r="C26" s="14" t="s">
        <v>16</v>
      </c>
      <c r="D26" s="15">
        <f>'[1]Cebolla-mayoristas'!Q23</f>
        <v>1.2833333333333334</v>
      </c>
    </row>
    <row r="27" spans="2:4" ht="23.5" x14ac:dyDescent="0.55000000000000004">
      <c r="B27" s="90"/>
      <c r="C27" s="14" t="s">
        <v>17</v>
      </c>
      <c r="D27" s="15">
        <f>'[1]Cebolla-mayoristas'!Q24</f>
        <v>1.2583333333333335</v>
      </c>
    </row>
    <row r="28" spans="2:4" ht="23.5" x14ac:dyDescent="0.55000000000000004">
      <c r="B28" s="88" t="s">
        <v>18</v>
      </c>
      <c r="C28" s="14" t="s">
        <v>19</v>
      </c>
      <c r="D28" s="15">
        <f>'[1]Cebolla-mayoristas'!Q25</f>
        <v>1.0999999999999999</v>
      </c>
    </row>
    <row r="29" spans="2:4" ht="23.5" x14ac:dyDescent="0.55000000000000004">
      <c r="B29" s="89"/>
      <c r="C29" s="14" t="s">
        <v>20</v>
      </c>
      <c r="D29" s="15">
        <f>'[1]Cebolla-mayoristas'!Q26</f>
        <v>1.0166666666666668</v>
      </c>
    </row>
    <row r="30" spans="2:4" ht="23.5" x14ac:dyDescent="0.55000000000000004">
      <c r="B30" s="89"/>
      <c r="C30" s="14" t="s">
        <v>21</v>
      </c>
      <c r="D30" s="15">
        <f>'[1]Cebolla-mayoristas'!Q27</f>
        <v>0.75</v>
      </c>
    </row>
    <row r="31" spans="2:4" ht="23.5" x14ac:dyDescent="0.55000000000000004">
      <c r="B31" s="90"/>
      <c r="C31" s="14" t="s">
        <v>22</v>
      </c>
      <c r="D31" s="15">
        <f>'[1]Cebolla-mayoristas'!Q28</f>
        <v>0.78333333333333333</v>
      </c>
    </row>
    <row r="32" spans="2:4" ht="23.5" x14ac:dyDescent="0.55000000000000004">
      <c r="B32" s="87" t="s">
        <v>23</v>
      </c>
      <c r="C32" s="14" t="s">
        <v>24</v>
      </c>
      <c r="D32" s="15">
        <f>'[1]Cebolla-mayoristas'!Q29</f>
        <v>0.70000000000000007</v>
      </c>
    </row>
    <row r="33" spans="2:4" ht="23.5" x14ac:dyDescent="0.55000000000000004">
      <c r="B33" s="87"/>
      <c r="C33" s="14" t="s">
        <v>25</v>
      </c>
      <c r="D33" s="15">
        <f>'[1]Cebolla-mayoristas'!Q30</f>
        <v>0.70000000000000007</v>
      </c>
    </row>
    <row r="34" spans="2:4" ht="23.5" x14ac:dyDescent="0.55000000000000004">
      <c r="B34" s="87"/>
      <c r="C34" s="14" t="s">
        <v>26</v>
      </c>
      <c r="D34" s="15">
        <f>'[1]Cebolla-mayoristas'!Q31</f>
        <v>0.79999999999999993</v>
      </c>
    </row>
    <row r="35" spans="2:4" ht="23.5" x14ac:dyDescent="0.55000000000000004">
      <c r="B35" s="87"/>
      <c r="C35" s="14" t="s">
        <v>27</v>
      </c>
      <c r="D35" s="15">
        <f>'[1]Cebolla-mayoristas'!Q32</f>
        <v>0.6499999999999998</v>
      </c>
    </row>
    <row r="36" spans="2:4" ht="23.5" x14ac:dyDescent="0.55000000000000004">
      <c r="B36" s="87"/>
      <c r="C36" s="14" t="s">
        <v>28</v>
      </c>
      <c r="D36" s="15">
        <f>'[1]Cebolla-mayoristas'!Q33</f>
        <v>0.70000000000000007</v>
      </c>
    </row>
    <row r="37" spans="2:4" ht="23.5" x14ac:dyDescent="0.55000000000000004">
      <c r="B37" s="87" t="s">
        <v>29</v>
      </c>
      <c r="C37" s="14" t="s">
        <v>30</v>
      </c>
      <c r="D37" s="15">
        <f>'[1]Cebolla-mayoristas'!Q34</f>
        <v>0.79999999999999993</v>
      </c>
    </row>
    <row r="38" spans="2:4" ht="23.5" x14ac:dyDescent="0.55000000000000004">
      <c r="B38" s="87"/>
      <c r="C38" s="14" t="s">
        <v>31</v>
      </c>
      <c r="D38" s="15">
        <f>'[1]Cebolla-mayoristas'!Q35</f>
        <v>0.72500000000000009</v>
      </c>
    </row>
    <row r="39" spans="2:4" ht="23.5" x14ac:dyDescent="0.55000000000000004">
      <c r="B39" s="87" t="s">
        <v>32</v>
      </c>
      <c r="C39" s="14" t="s">
        <v>33</v>
      </c>
      <c r="D39" s="15">
        <f>'[1]Cebolla-mayoristas'!Q36</f>
        <v>0.77499999999999991</v>
      </c>
    </row>
    <row r="40" spans="2:4" ht="23.5" x14ac:dyDescent="0.55000000000000004">
      <c r="B40" s="87"/>
      <c r="C40" s="14" t="s">
        <v>34</v>
      </c>
      <c r="D40" s="15">
        <f>'[1]Cebolla-mayoristas'!Q37</f>
        <v>0.58333333333333315</v>
      </c>
    </row>
    <row r="41" spans="2:4" ht="23.5" x14ac:dyDescent="0.55000000000000004">
      <c r="B41" s="87"/>
      <c r="C41" s="14" t="s">
        <v>35</v>
      </c>
      <c r="D41" s="15">
        <f>'[1]Cebolla-mayoristas'!Q38</f>
        <v>0.59999999999999987</v>
      </c>
    </row>
    <row r="42" spans="2:4" ht="23.5" x14ac:dyDescent="0.55000000000000004">
      <c r="B42" s="87" t="s">
        <v>36</v>
      </c>
      <c r="C42" s="14" t="s">
        <v>37</v>
      </c>
      <c r="D42" s="15">
        <f>'[1]Cebolla-mayoristas'!Q39</f>
        <v>0.6499999999999998</v>
      </c>
    </row>
    <row r="43" spans="2:4" ht="23.5" x14ac:dyDescent="0.55000000000000004">
      <c r="B43" s="87"/>
      <c r="C43" s="14" t="s">
        <v>38</v>
      </c>
      <c r="D43" s="15">
        <f>'[1]Cebolla-mayoristas'!Q40</f>
        <v>0.65</v>
      </c>
    </row>
    <row r="44" spans="2:4" ht="23.5" x14ac:dyDescent="0.55000000000000004">
      <c r="B44" s="87"/>
      <c r="C44" s="14" t="s">
        <v>39</v>
      </c>
      <c r="D44" s="15">
        <f>'[1]Cebolla-mayoristas'!Q41</f>
        <v>0.59999999999999987</v>
      </c>
    </row>
    <row r="45" spans="2:4" ht="23.5" x14ac:dyDescent="0.55000000000000004">
      <c r="B45" s="87"/>
      <c r="C45" s="14" t="s">
        <v>40</v>
      </c>
      <c r="D45" s="15">
        <f>'[1]Cebolla-mayoristas'!Q42</f>
        <v>0.79999999999999993</v>
      </c>
    </row>
    <row r="46" spans="2:4" ht="23.5" x14ac:dyDescent="0.55000000000000004">
      <c r="B46" s="87"/>
      <c r="C46" s="14" t="s">
        <v>41</v>
      </c>
      <c r="D46" s="15">
        <f>'[1]Cebolla-mayoristas'!Q43</f>
        <v>0.76666666666666661</v>
      </c>
    </row>
    <row r="47" spans="2:4" ht="23.5" x14ac:dyDescent="0.55000000000000004">
      <c r="B47" s="87" t="s">
        <v>42</v>
      </c>
      <c r="C47" s="14" t="s">
        <v>43</v>
      </c>
      <c r="D47" s="15">
        <f>'[1]Cebolla-mayoristas'!Q44</f>
        <v>0.75</v>
      </c>
    </row>
    <row r="48" spans="2:4" ht="23.5" x14ac:dyDescent="0.55000000000000004">
      <c r="B48" s="87"/>
      <c r="C48" s="14" t="s">
        <v>44</v>
      </c>
      <c r="D48" s="15">
        <f>'[1]Cebolla-mayoristas'!Q45</f>
        <v>0.79999999999999993</v>
      </c>
    </row>
    <row r="49" spans="2:4" ht="23.5" x14ac:dyDescent="0.55000000000000004">
      <c r="B49" s="87"/>
      <c r="C49" s="14" t="s">
        <v>45</v>
      </c>
      <c r="D49" s="15">
        <f>'[1]Cebolla-mayoristas'!Q46</f>
        <v>1</v>
      </c>
    </row>
    <row r="50" spans="2:4" ht="23.5" x14ac:dyDescent="0.55000000000000004">
      <c r="B50" s="87"/>
      <c r="C50" s="14" t="s">
        <v>46</v>
      </c>
      <c r="D50" s="15">
        <f>'[1]Cebolla-mayoristas'!Q47</f>
        <v>1</v>
      </c>
    </row>
    <row r="51" spans="2:4" ht="23.5" x14ac:dyDescent="0.55000000000000004">
      <c r="B51" s="88" t="s">
        <v>57</v>
      </c>
      <c r="C51" s="14" t="s">
        <v>58</v>
      </c>
      <c r="D51" s="15">
        <f>'[1]Cebolla-mayoristas'!Q48</f>
        <v>0.97500000000000009</v>
      </c>
    </row>
    <row r="52" spans="2:4" ht="23.5" x14ac:dyDescent="0.55000000000000004">
      <c r="B52" s="89"/>
      <c r="C52" s="14" t="s">
        <v>59</v>
      </c>
      <c r="D52" s="15">
        <f>'[1]Cebolla-mayoristas'!Q49</f>
        <v>0.95000000000000018</v>
      </c>
    </row>
    <row r="53" spans="2:4" ht="23.5" x14ac:dyDescent="0.55000000000000004">
      <c r="B53" s="89"/>
      <c r="C53" s="14" t="s">
        <v>60</v>
      </c>
      <c r="D53" s="15">
        <f>'[1]Cebolla-mayoristas'!Q50</f>
        <v>0.85000000000000009</v>
      </c>
    </row>
    <row r="54" spans="2:4" ht="23.5" x14ac:dyDescent="0.55000000000000004">
      <c r="B54" s="90"/>
      <c r="C54" s="14" t="s">
        <v>61</v>
      </c>
      <c r="D54" s="15">
        <f>'[1]Cebolla-mayoristas'!Q51</f>
        <v>0.79999999999999993</v>
      </c>
    </row>
    <row r="55" spans="2:4" ht="23.5" x14ac:dyDescent="0.55000000000000004">
      <c r="B55" s="109" t="s">
        <v>62</v>
      </c>
      <c r="C55" s="14" t="s">
        <v>63</v>
      </c>
      <c r="D55" s="15">
        <f>'[1]Cebolla-mayoristas'!Q52</f>
        <v>0.70000000000000007</v>
      </c>
    </row>
    <row r="56" spans="2:4" ht="23.5" x14ac:dyDescent="0.55000000000000004">
      <c r="B56" s="110"/>
      <c r="C56" s="14" t="s">
        <v>64</v>
      </c>
      <c r="D56" s="15">
        <f>'[1]Cebolla-mayoristas'!Q53</f>
        <v>0.70000000000000007</v>
      </c>
    </row>
    <row r="57" spans="2:4" ht="23.5" x14ac:dyDescent="0.55000000000000004">
      <c r="B57" s="110"/>
      <c r="C57" s="14" t="s">
        <v>65</v>
      </c>
      <c r="D57" s="15">
        <f>'[1]Cebolla-mayoristas'!Q54</f>
        <v>0.70000000000000007</v>
      </c>
    </row>
    <row r="58" spans="2:4" ht="23.5" x14ac:dyDescent="0.55000000000000004">
      <c r="B58" s="110"/>
      <c r="C58" s="14" t="s">
        <v>66</v>
      </c>
      <c r="D58" s="15">
        <f>'[1]Cebolla-mayoristas'!Q55</f>
        <v>0.70000000000000007</v>
      </c>
    </row>
    <row r="59" spans="2:4" ht="23.5" x14ac:dyDescent="0.55000000000000004">
      <c r="B59" s="111"/>
      <c r="C59" s="14" t="s">
        <v>68</v>
      </c>
      <c r="D59" s="15">
        <f>'[1]Cebolla-mayoristas'!Q56</f>
        <v>0.70000000000000007</v>
      </c>
    </row>
    <row r="60" spans="2:4" ht="23.5" x14ac:dyDescent="0.55000000000000004">
      <c r="B60" s="87" t="s">
        <v>67</v>
      </c>
      <c r="C60" s="16" t="s">
        <v>69</v>
      </c>
      <c r="D60" s="15">
        <f>'[1]Cebolla-mayoristas'!Q57</f>
        <v>0.80000000000000016</v>
      </c>
    </row>
    <row r="61" spans="2:4" ht="23.5" x14ac:dyDescent="0.55000000000000004">
      <c r="B61" s="87"/>
      <c r="C61" s="16" t="s">
        <v>70</v>
      </c>
      <c r="D61" s="15">
        <f>'[1]Cebolla-mayoristas'!Q58</f>
        <v>0.9</v>
      </c>
    </row>
    <row r="62" spans="2:4" ht="23.5" x14ac:dyDescent="0.55000000000000004">
      <c r="B62" s="87"/>
      <c r="C62" s="16" t="s">
        <v>71</v>
      </c>
      <c r="D62" s="15">
        <f>'[1]Cebolla-mayoristas'!Q59</f>
        <v>1</v>
      </c>
    </row>
    <row r="63" spans="2:4" ht="23.5" x14ac:dyDescent="0.55000000000000004">
      <c r="B63" s="87"/>
      <c r="C63" s="16" t="s">
        <v>72</v>
      </c>
      <c r="D63" s="15">
        <v>1</v>
      </c>
    </row>
    <row r="64" spans="2:4" ht="23.5" x14ac:dyDescent="0.55000000000000004">
      <c r="B64" s="87" t="s">
        <v>3</v>
      </c>
      <c r="C64" s="16" t="s">
        <v>73</v>
      </c>
      <c r="D64" s="15">
        <v>1</v>
      </c>
    </row>
    <row r="65" spans="2:4" ht="23.5" x14ac:dyDescent="0.55000000000000004">
      <c r="B65" s="87"/>
      <c r="C65" s="16" t="s">
        <v>4</v>
      </c>
      <c r="D65" s="15">
        <v>0.96666666666666679</v>
      </c>
    </row>
    <row r="66" spans="2:4" ht="23.5" x14ac:dyDescent="0.55000000000000004">
      <c r="B66" s="87"/>
      <c r="C66" s="16" t="s">
        <v>5</v>
      </c>
      <c r="D66" s="15">
        <v>0.9</v>
      </c>
    </row>
    <row r="67" spans="2:4" ht="23.5" x14ac:dyDescent="0.55000000000000004">
      <c r="B67" s="87"/>
      <c r="C67" s="16" t="s">
        <v>6</v>
      </c>
      <c r="D67" s="15">
        <v>1</v>
      </c>
    </row>
    <row r="68" spans="2:4" ht="23.5" x14ac:dyDescent="0.55000000000000004">
      <c r="B68" s="87" t="s">
        <v>7</v>
      </c>
      <c r="C68" s="16" t="s">
        <v>8</v>
      </c>
      <c r="D68" s="15">
        <v>1</v>
      </c>
    </row>
    <row r="69" spans="2:4" ht="23.5" x14ac:dyDescent="0.55000000000000004">
      <c r="B69" s="87"/>
      <c r="C69" s="16" t="s">
        <v>9</v>
      </c>
      <c r="D69" s="15">
        <v>1</v>
      </c>
    </row>
    <row r="70" spans="2:4" ht="23.5" x14ac:dyDescent="0.55000000000000004">
      <c r="B70" s="87"/>
      <c r="C70" s="16" t="s">
        <v>10</v>
      </c>
      <c r="D70" s="15">
        <v>1</v>
      </c>
    </row>
    <row r="71" spans="2:4" ht="23.5" x14ac:dyDescent="0.55000000000000004">
      <c r="B71" s="87"/>
      <c r="C71" s="16" t="s">
        <v>11</v>
      </c>
      <c r="D71" s="15">
        <v>1</v>
      </c>
    </row>
    <row r="72" spans="2:4" ht="23.5" x14ac:dyDescent="0.55000000000000004">
      <c r="B72" s="87"/>
      <c r="C72" s="16" t="s">
        <v>12</v>
      </c>
      <c r="D72" s="15">
        <v>0.93333333333333324</v>
      </c>
    </row>
    <row r="73" spans="2:4" ht="23.5" x14ac:dyDescent="0.55000000000000004">
      <c r="B73" s="87" t="s">
        <v>13</v>
      </c>
      <c r="C73" s="16" t="s">
        <v>14</v>
      </c>
      <c r="D73" s="15">
        <v>0.93333333333333357</v>
      </c>
    </row>
    <row r="74" spans="2:4" ht="23.5" x14ac:dyDescent="0.55000000000000004">
      <c r="B74" s="87"/>
      <c r="C74" s="16" t="s">
        <v>15</v>
      </c>
      <c r="D74" s="15">
        <v>0.9</v>
      </c>
    </row>
    <row r="75" spans="2:4" ht="23.5" x14ac:dyDescent="0.55000000000000004">
      <c r="B75" s="87"/>
      <c r="C75" s="16" t="s">
        <v>16</v>
      </c>
      <c r="D75" s="15">
        <v>1</v>
      </c>
    </row>
    <row r="76" spans="2:4" ht="23.5" x14ac:dyDescent="0.55000000000000004">
      <c r="B76" s="87"/>
      <c r="C76" s="16" t="s">
        <v>17</v>
      </c>
      <c r="D76" s="15">
        <v>0.79999999999999993</v>
      </c>
    </row>
    <row r="77" spans="2:4" ht="23.5" x14ac:dyDescent="0.55000000000000004">
      <c r="B77" s="87" t="s">
        <v>18</v>
      </c>
      <c r="C77" s="16" t="s">
        <v>19</v>
      </c>
      <c r="D77" s="15">
        <v>0.79999999999999993</v>
      </c>
    </row>
    <row r="78" spans="2:4" ht="23.5" x14ac:dyDescent="0.55000000000000004">
      <c r="B78" s="87"/>
      <c r="C78" s="16" t="s">
        <v>20</v>
      </c>
      <c r="D78" s="15">
        <v>1.3333333333333333</v>
      </c>
    </row>
    <row r="79" spans="2:4" ht="23.5" x14ac:dyDescent="0.55000000000000004">
      <c r="B79" s="87"/>
      <c r="C79" s="16" t="s">
        <v>21</v>
      </c>
      <c r="D79" s="15">
        <v>2.0500000000000003</v>
      </c>
    </row>
    <row r="80" spans="2:4" ht="23.5" x14ac:dyDescent="0.55000000000000004">
      <c r="B80" s="87"/>
      <c r="C80" s="16" t="s">
        <v>22</v>
      </c>
      <c r="D80" s="15">
        <v>1.5</v>
      </c>
    </row>
    <row r="81" spans="2:7" ht="15" thickBot="1" x14ac:dyDescent="0.4">
      <c r="C81"/>
    </row>
    <row r="82" spans="2:7" ht="21" x14ac:dyDescent="0.5">
      <c r="B82" s="5" t="s">
        <v>47</v>
      </c>
      <c r="C82" s="6" t="s">
        <v>48</v>
      </c>
      <c r="D82" s="7"/>
      <c r="E82" s="7"/>
      <c r="F82" s="7"/>
      <c r="G82" s="8"/>
    </row>
    <row r="83" spans="2:7" ht="21.5" thickBot="1" x14ac:dyDescent="0.55000000000000004">
      <c r="B83" s="9" t="s">
        <v>49</v>
      </c>
      <c r="C83" s="10" t="s">
        <v>50</v>
      </c>
      <c r="D83" s="11"/>
      <c r="E83" s="11"/>
      <c r="F83" s="11"/>
      <c r="G83" s="12"/>
    </row>
    <row r="84" spans="2:7" x14ac:dyDescent="0.35">
      <c r="C84"/>
    </row>
    <row r="85" spans="2:7" x14ac:dyDescent="0.35">
      <c r="C85"/>
    </row>
    <row r="86" spans="2:7" x14ac:dyDescent="0.35">
      <c r="C86"/>
    </row>
    <row r="87" spans="2:7" x14ac:dyDescent="0.35">
      <c r="C87"/>
    </row>
    <row r="88" spans="2:7" x14ac:dyDescent="0.35">
      <c r="C88"/>
    </row>
    <row r="89" spans="2:7" x14ac:dyDescent="0.35">
      <c r="C89"/>
    </row>
    <row r="90" spans="2:7" x14ac:dyDescent="0.35">
      <c r="C90"/>
    </row>
    <row r="91" spans="2:7" x14ac:dyDescent="0.35">
      <c r="C91"/>
    </row>
    <row r="92" spans="2:7" x14ac:dyDescent="0.35">
      <c r="C92"/>
    </row>
    <row r="93" spans="2:7" x14ac:dyDescent="0.35">
      <c r="C93"/>
    </row>
    <row r="94" spans="2:7" x14ac:dyDescent="0.35">
      <c r="C94"/>
    </row>
    <row r="95" spans="2:7" x14ac:dyDescent="0.35">
      <c r="C95"/>
    </row>
    <row r="96" spans="2:7" x14ac:dyDescent="0.35">
      <c r="C96"/>
    </row>
    <row r="97" spans="3:3" x14ac:dyDescent="0.35">
      <c r="C97"/>
    </row>
    <row r="98" spans="3:3" x14ac:dyDescent="0.35">
      <c r="C98"/>
    </row>
    <row r="99" spans="3:3" x14ac:dyDescent="0.35">
      <c r="C99"/>
    </row>
    <row r="100" spans="3:3" x14ac:dyDescent="0.35">
      <c r="C100"/>
    </row>
    <row r="101" spans="3:3" x14ac:dyDescent="0.35">
      <c r="C101"/>
    </row>
    <row r="102" spans="3:3" x14ac:dyDescent="0.35">
      <c r="C102"/>
    </row>
    <row r="103" spans="3:3" x14ac:dyDescent="0.35">
      <c r="C103"/>
    </row>
    <row r="104" spans="3:3" x14ac:dyDescent="0.35">
      <c r="C104"/>
    </row>
    <row r="105" spans="3:3" x14ac:dyDescent="0.35">
      <c r="C105"/>
    </row>
    <row r="106" spans="3:3" x14ac:dyDescent="0.35">
      <c r="C106"/>
    </row>
    <row r="107" spans="3:3" x14ac:dyDescent="0.35">
      <c r="C107"/>
    </row>
    <row r="108" spans="3:3" x14ac:dyDescent="0.35">
      <c r="C108"/>
    </row>
    <row r="109" spans="3:3" x14ac:dyDescent="0.35">
      <c r="C109"/>
    </row>
    <row r="110" spans="3:3" x14ac:dyDescent="0.35">
      <c r="C110"/>
    </row>
    <row r="111" spans="3:3" x14ac:dyDescent="0.35">
      <c r="C111"/>
    </row>
    <row r="112" spans="3:3" x14ac:dyDescent="0.35">
      <c r="C112"/>
    </row>
    <row r="113" spans="3:3" x14ac:dyDescent="0.35">
      <c r="C113"/>
    </row>
    <row r="114" spans="3:3" x14ac:dyDescent="0.35">
      <c r="C114"/>
    </row>
    <row r="115" spans="3:3" x14ac:dyDescent="0.35">
      <c r="C115"/>
    </row>
    <row r="116" spans="3:3" x14ac:dyDescent="0.35">
      <c r="C116"/>
    </row>
    <row r="117" spans="3:3" x14ac:dyDescent="0.35">
      <c r="C117"/>
    </row>
    <row r="118" spans="3:3" x14ac:dyDescent="0.35">
      <c r="C118"/>
    </row>
    <row r="119" spans="3:3" x14ac:dyDescent="0.35">
      <c r="C119"/>
    </row>
    <row r="120" spans="3:3" x14ac:dyDescent="0.35">
      <c r="C120"/>
    </row>
    <row r="121" spans="3:3" x14ac:dyDescent="0.35">
      <c r="C121"/>
    </row>
    <row r="122" spans="3:3" x14ac:dyDescent="0.35">
      <c r="C122"/>
    </row>
    <row r="123" spans="3:3" x14ac:dyDescent="0.35">
      <c r="C123"/>
    </row>
    <row r="124" spans="3:3" x14ac:dyDescent="0.35">
      <c r="C124"/>
    </row>
    <row r="125" spans="3:3" x14ac:dyDescent="0.35">
      <c r="C125"/>
    </row>
    <row r="126" spans="3:3" x14ac:dyDescent="0.35">
      <c r="C126"/>
    </row>
    <row r="127" spans="3:3" x14ac:dyDescent="0.35">
      <c r="C127"/>
    </row>
    <row r="128" spans="3:3" x14ac:dyDescent="0.35">
      <c r="C128"/>
    </row>
    <row r="129" spans="3:3" x14ac:dyDescent="0.35">
      <c r="C129"/>
    </row>
    <row r="130" spans="3:3" x14ac:dyDescent="0.35">
      <c r="C130"/>
    </row>
    <row r="131" spans="3:3" x14ac:dyDescent="0.35">
      <c r="C131"/>
    </row>
    <row r="132" spans="3:3" x14ac:dyDescent="0.35">
      <c r="C132"/>
    </row>
    <row r="133" spans="3:3" x14ac:dyDescent="0.35">
      <c r="C133"/>
    </row>
    <row r="134" spans="3:3" x14ac:dyDescent="0.35">
      <c r="C134"/>
    </row>
    <row r="135" spans="3:3" x14ac:dyDescent="0.35">
      <c r="C135"/>
    </row>
    <row r="136" spans="3:3" x14ac:dyDescent="0.35">
      <c r="C136"/>
    </row>
    <row r="137" spans="3:3" x14ac:dyDescent="0.35">
      <c r="C137"/>
    </row>
    <row r="138" spans="3:3" x14ac:dyDescent="0.35">
      <c r="C138"/>
    </row>
    <row r="139" spans="3:3" x14ac:dyDescent="0.35">
      <c r="C139"/>
    </row>
    <row r="140" spans="3:3" x14ac:dyDescent="0.35">
      <c r="C140"/>
    </row>
    <row r="141" spans="3:3" x14ac:dyDescent="0.35">
      <c r="C141"/>
    </row>
    <row r="142" spans="3:3" x14ac:dyDescent="0.35">
      <c r="C142"/>
    </row>
    <row r="143" spans="3:3" x14ac:dyDescent="0.35">
      <c r="C143"/>
    </row>
    <row r="144" spans="3:3" x14ac:dyDescent="0.35">
      <c r="C144"/>
    </row>
    <row r="145" spans="3:3" x14ac:dyDescent="0.35">
      <c r="C145"/>
    </row>
    <row r="146" spans="3:3" x14ac:dyDescent="0.35">
      <c r="C146"/>
    </row>
    <row r="147" spans="3:3" x14ac:dyDescent="0.35">
      <c r="C147"/>
    </row>
    <row r="148" spans="3:3" x14ac:dyDescent="0.35">
      <c r="C148"/>
    </row>
    <row r="149" spans="3:3" x14ac:dyDescent="0.35">
      <c r="C149"/>
    </row>
    <row r="150" spans="3:3" x14ac:dyDescent="0.35">
      <c r="C150"/>
    </row>
    <row r="151" spans="3:3" x14ac:dyDescent="0.35">
      <c r="C151"/>
    </row>
    <row r="152" spans="3:3" x14ac:dyDescent="0.35">
      <c r="C152"/>
    </row>
    <row r="153" spans="3:3" x14ac:dyDescent="0.35">
      <c r="C153"/>
    </row>
    <row r="154" spans="3:3" x14ac:dyDescent="0.35">
      <c r="C154"/>
    </row>
    <row r="155" spans="3:3" x14ac:dyDescent="0.35">
      <c r="C155"/>
    </row>
    <row r="156" spans="3:3" x14ac:dyDescent="0.35">
      <c r="C156"/>
    </row>
    <row r="157" spans="3:3" x14ac:dyDescent="0.35">
      <c r="C157"/>
    </row>
    <row r="158" spans="3:3" x14ac:dyDescent="0.35">
      <c r="C158"/>
    </row>
    <row r="159" spans="3:3" x14ac:dyDescent="0.35">
      <c r="C159"/>
    </row>
    <row r="160" spans="3:3" x14ac:dyDescent="0.35">
      <c r="C160"/>
    </row>
    <row r="161" spans="3:3" x14ac:dyDescent="0.35">
      <c r="C161"/>
    </row>
    <row r="162" spans="3:3" x14ac:dyDescent="0.35">
      <c r="C162"/>
    </row>
    <row r="163" spans="3:3" x14ac:dyDescent="0.35">
      <c r="C163"/>
    </row>
    <row r="164" spans="3:3" x14ac:dyDescent="0.35">
      <c r="C164"/>
    </row>
    <row r="165" spans="3:3" x14ac:dyDescent="0.35">
      <c r="C165"/>
    </row>
    <row r="166" spans="3:3" x14ac:dyDescent="0.35">
      <c r="C166"/>
    </row>
    <row r="167" spans="3:3" x14ac:dyDescent="0.35">
      <c r="C167"/>
    </row>
    <row r="168" spans="3:3" x14ac:dyDescent="0.35">
      <c r="C168"/>
    </row>
    <row r="169" spans="3:3" x14ac:dyDescent="0.35">
      <c r="C169"/>
    </row>
    <row r="170" spans="3:3" x14ac:dyDescent="0.35">
      <c r="C170"/>
    </row>
    <row r="171" spans="3:3" x14ac:dyDescent="0.35">
      <c r="C171"/>
    </row>
    <row r="172" spans="3:3" x14ac:dyDescent="0.35">
      <c r="C172"/>
    </row>
    <row r="173" spans="3:3" x14ac:dyDescent="0.35">
      <c r="C173"/>
    </row>
    <row r="174" spans="3:3" x14ac:dyDescent="0.35">
      <c r="C174"/>
    </row>
    <row r="175" spans="3:3" x14ac:dyDescent="0.35">
      <c r="C175"/>
    </row>
    <row r="176" spans="3:3" x14ac:dyDescent="0.35">
      <c r="C176"/>
    </row>
    <row r="177" spans="3:3" x14ac:dyDescent="0.35">
      <c r="C177"/>
    </row>
    <row r="178" spans="3:3" x14ac:dyDescent="0.35">
      <c r="C178"/>
    </row>
    <row r="179" spans="3:3" x14ac:dyDescent="0.35">
      <c r="C179"/>
    </row>
    <row r="180" spans="3:3" x14ac:dyDescent="0.35">
      <c r="C180"/>
    </row>
    <row r="181" spans="3:3" x14ac:dyDescent="0.35">
      <c r="C181"/>
    </row>
    <row r="182" spans="3:3" x14ac:dyDescent="0.35">
      <c r="C182"/>
    </row>
    <row r="183" spans="3:3" x14ac:dyDescent="0.35">
      <c r="C183"/>
    </row>
    <row r="184" spans="3:3" x14ac:dyDescent="0.35">
      <c r="C184"/>
    </row>
    <row r="185" spans="3:3" x14ac:dyDescent="0.35">
      <c r="C185"/>
    </row>
    <row r="186" spans="3:3" x14ac:dyDescent="0.35">
      <c r="C186"/>
    </row>
    <row r="187" spans="3:3" x14ac:dyDescent="0.35">
      <c r="C187"/>
    </row>
    <row r="188" spans="3:3" x14ac:dyDescent="0.35">
      <c r="C188"/>
    </row>
    <row r="189" spans="3:3" x14ac:dyDescent="0.35">
      <c r="C189"/>
    </row>
    <row r="190" spans="3:3" x14ac:dyDescent="0.35">
      <c r="C190"/>
    </row>
    <row r="191" spans="3:3" x14ac:dyDescent="0.35">
      <c r="C191"/>
    </row>
    <row r="192" spans="3:3" x14ac:dyDescent="0.35">
      <c r="C192"/>
    </row>
    <row r="193" spans="3:3" x14ac:dyDescent="0.35">
      <c r="C193"/>
    </row>
    <row r="194" spans="3:3" x14ac:dyDescent="0.35">
      <c r="C194"/>
    </row>
    <row r="195" spans="3:3" x14ac:dyDescent="0.35">
      <c r="C195"/>
    </row>
    <row r="196" spans="3:3" x14ac:dyDescent="0.35">
      <c r="C196"/>
    </row>
    <row r="197" spans="3:3" x14ac:dyDescent="0.35">
      <c r="C197"/>
    </row>
    <row r="198" spans="3:3" x14ac:dyDescent="0.35">
      <c r="C198"/>
    </row>
    <row r="199" spans="3:3" x14ac:dyDescent="0.35">
      <c r="C199"/>
    </row>
    <row r="200" spans="3:3" x14ac:dyDescent="0.35">
      <c r="C200"/>
    </row>
    <row r="201" spans="3:3" x14ac:dyDescent="0.35">
      <c r="C201"/>
    </row>
    <row r="202" spans="3:3" x14ac:dyDescent="0.35">
      <c r="C202"/>
    </row>
    <row r="203" spans="3:3" x14ac:dyDescent="0.35">
      <c r="C203"/>
    </row>
    <row r="204" spans="3:3" x14ac:dyDescent="0.35">
      <c r="C204"/>
    </row>
    <row r="205" spans="3:3" x14ac:dyDescent="0.35">
      <c r="C205"/>
    </row>
    <row r="206" spans="3:3" x14ac:dyDescent="0.35">
      <c r="C206"/>
    </row>
    <row r="207" spans="3:3" x14ac:dyDescent="0.35">
      <c r="C207"/>
    </row>
    <row r="208" spans="3:3" x14ac:dyDescent="0.35">
      <c r="C208"/>
    </row>
    <row r="209" spans="3:3" x14ac:dyDescent="0.35">
      <c r="C209"/>
    </row>
    <row r="210" spans="3:3" x14ac:dyDescent="0.35">
      <c r="C210"/>
    </row>
    <row r="211" spans="3:3" x14ac:dyDescent="0.35">
      <c r="C211"/>
    </row>
    <row r="212" spans="3:3" x14ac:dyDescent="0.35">
      <c r="C212"/>
    </row>
    <row r="213" spans="3:3" x14ac:dyDescent="0.35">
      <c r="C213"/>
    </row>
    <row r="214" spans="3:3" x14ac:dyDescent="0.35">
      <c r="C214"/>
    </row>
    <row r="215" spans="3:3" x14ac:dyDescent="0.35">
      <c r="C215"/>
    </row>
    <row r="216" spans="3:3" x14ac:dyDescent="0.35">
      <c r="C216"/>
    </row>
    <row r="217" spans="3:3" x14ac:dyDescent="0.35">
      <c r="C217"/>
    </row>
    <row r="218" spans="3:3" x14ac:dyDescent="0.35">
      <c r="C218"/>
    </row>
    <row r="219" spans="3:3" x14ac:dyDescent="0.35">
      <c r="C219"/>
    </row>
    <row r="220" spans="3:3" x14ac:dyDescent="0.35">
      <c r="C220"/>
    </row>
  </sheetData>
  <mergeCells count="21">
    <mergeCell ref="B55:B59"/>
    <mergeCell ref="B64:B67"/>
    <mergeCell ref="B60:B63"/>
    <mergeCell ref="B47:B50"/>
    <mergeCell ref="B77:B80"/>
    <mergeCell ref="B73:B76"/>
    <mergeCell ref="B68:B72"/>
    <mergeCell ref="B39:B41"/>
    <mergeCell ref="B42:B46"/>
    <mergeCell ref="B51:B54"/>
    <mergeCell ref="B4:Z4"/>
    <mergeCell ref="B9:Z9"/>
    <mergeCell ref="B6:Z8"/>
    <mergeCell ref="B13:D13"/>
    <mergeCell ref="B14:D14"/>
    <mergeCell ref="B16:B18"/>
    <mergeCell ref="B19:B23"/>
    <mergeCell ref="B24:B27"/>
    <mergeCell ref="B28:B31"/>
    <mergeCell ref="B32:B36"/>
    <mergeCell ref="B37:B38"/>
  </mergeCells>
  <pageMargins left="0.56000000000000005" right="0.19685039370078741" top="0.35433070866141736" bottom="0.15748031496062992" header="0.31496062992125984" footer="0.31496062992125984"/>
  <pageSetup scale="30" orientation="landscape"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9558-EFD2-483A-8225-81A52F4595AC}">
  <sheetPr>
    <tabColor rgb="FFC00000"/>
  </sheetPr>
  <dimension ref="B3:Z219"/>
  <sheetViews>
    <sheetView showGridLines="0" topLeftCell="A8" zoomScale="35" zoomScaleNormal="35" workbookViewId="0">
      <selection activeCell="D34" sqref="D34"/>
    </sheetView>
  </sheetViews>
  <sheetFormatPr defaultColWidth="10.90625" defaultRowHeight="14.5" x14ac:dyDescent="0.35"/>
  <cols>
    <col min="1" max="1" width="6.1796875" customWidth="1"/>
    <col min="2" max="2" width="24.453125" customWidth="1"/>
    <col min="3" max="3" width="21.7265625" style="1" customWidth="1"/>
    <col min="4" max="4" width="39" customWidth="1"/>
  </cols>
  <sheetData>
    <row r="3" spans="2:26" ht="15" thickBot="1" x14ac:dyDescent="0.4"/>
    <row r="4" spans="2:26" ht="95.25" customHeight="1" thickBot="1" x14ac:dyDescent="2.0499999999999998">
      <c r="B4" s="91" t="s">
        <v>54</v>
      </c>
      <c r="C4" s="92"/>
      <c r="D4" s="92"/>
      <c r="E4" s="92"/>
      <c r="F4" s="92"/>
      <c r="G4" s="92"/>
      <c r="H4" s="92"/>
      <c r="I4" s="92"/>
      <c r="J4" s="92"/>
      <c r="K4" s="92"/>
      <c r="L4" s="92"/>
      <c r="M4" s="92"/>
      <c r="N4" s="92"/>
      <c r="O4" s="92"/>
      <c r="P4" s="92"/>
      <c r="Q4" s="92"/>
      <c r="R4" s="92"/>
      <c r="S4" s="92"/>
      <c r="T4" s="92"/>
      <c r="U4" s="92"/>
      <c r="V4" s="92"/>
      <c r="W4" s="92"/>
      <c r="X4" s="92"/>
      <c r="Y4" s="92"/>
      <c r="Z4" s="93"/>
    </row>
    <row r="5" spans="2:26" ht="15" thickBot="1" x14ac:dyDescent="0.4"/>
    <row r="6" spans="2:26" ht="21" customHeight="1" x14ac:dyDescent="0.35">
      <c r="B6" s="97" t="s">
        <v>0</v>
      </c>
      <c r="C6" s="98"/>
      <c r="D6" s="98"/>
      <c r="E6" s="98"/>
      <c r="F6" s="98"/>
      <c r="G6" s="98"/>
      <c r="H6" s="98"/>
      <c r="I6" s="98"/>
      <c r="J6" s="98"/>
      <c r="K6" s="98"/>
      <c r="L6" s="98"/>
      <c r="M6" s="98"/>
      <c r="N6" s="98"/>
      <c r="O6" s="98"/>
      <c r="P6" s="98"/>
      <c r="Q6" s="98"/>
      <c r="R6" s="98"/>
      <c r="S6" s="98"/>
      <c r="T6" s="98"/>
      <c r="U6" s="98"/>
      <c r="V6" s="98"/>
      <c r="W6" s="98"/>
      <c r="X6" s="98"/>
      <c r="Y6" s="98"/>
      <c r="Z6" s="99"/>
    </row>
    <row r="7" spans="2:26" ht="15" customHeight="1" x14ac:dyDescent="0.35">
      <c r="B7" s="100"/>
      <c r="C7" s="101"/>
      <c r="D7" s="101"/>
      <c r="E7" s="101"/>
      <c r="F7" s="101"/>
      <c r="G7" s="101"/>
      <c r="H7" s="101"/>
      <c r="I7" s="101"/>
      <c r="J7" s="101"/>
      <c r="K7" s="101"/>
      <c r="L7" s="101"/>
      <c r="M7" s="101"/>
      <c r="N7" s="101"/>
      <c r="O7" s="101"/>
      <c r="P7" s="101"/>
      <c r="Q7" s="101"/>
      <c r="R7" s="101"/>
      <c r="S7" s="101"/>
      <c r="T7" s="101"/>
      <c r="U7" s="101"/>
      <c r="V7" s="101"/>
      <c r="W7" s="101"/>
      <c r="X7" s="101"/>
      <c r="Y7" s="101"/>
      <c r="Z7" s="102"/>
    </row>
    <row r="8" spans="2:26" ht="15" customHeight="1" thickBot="1" x14ac:dyDescent="0.4">
      <c r="B8" s="103"/>
      <c r="C8" s="104"/>
      <c r="D8" s="104"/>
      <c r="E8" s="104"/>
      <c r="F8" s="104"/>
      <c r="G8" s="104"/>
      <c r="H8" s="104"/>
      <c r="I8" s="104"/>
      <c r="J8" s="104"/>
      <c r="K8" s="104"/>
      <c r="L8" s="104"/>
      <c r="M8" s="104"/>
      <c r="N8" s="104"/>
      <c r="O8" s="104"/>
      <c r="P8" s="104"/>
      <c r="Q8" s="104"/>
      <c r="R8" s="104"/>
      <c r="S8" s="104"/>
      <c r="T8" s="104"/>
      <c r="U8" s="104"/>
      <c r="V8" s="104"/>
      <c r="W8" s="104"/>
      <c r="X8" s="104"/>
      <c r="Y8" s="104"/>
      <c r="Z8" s="105"/>
    </row>
    <row r="9" spans="2:26" ht="29" thickBot="1" x14ac:dyDescent="0.7">
      <c r="B9" s="94" t="s">
        <v>75</v>
      </c>
      <c r="C9" s="95"/>
      <c r="D9" s="95"/>
      <c r="E9" s="95"/>
      <c r="F9" s="95"/>
      <c r="G9" s="95"/>
      <c r="H9" s="95"/>
      <c r="I9" s="95"/>
      <c r="J9" s="95"/>
      <c r="K9" s="95"/>
      <c r="L9" s="95"/>
      <c r="M9" s="95"/>
      <c r="N9" s="95"/>
      <c r="O9" s="95"/>
      <c r="P9" s="95"/>
      <c r="Q9" s="95"/>
      <c r="R9" s="95"/>
      <c r="S9" s="95"/>
      <c r="T9" s="95"/>
      <c r="U9" s="95"/>
      <c r="V9" s="95"/>
      <c r="W9" s="95"/>
      <c r="X9" s="95"/>
      <c r="Y9" s="95"/>
      <c r="Z9" s="96"/>
    </row>
    <row r="10" spans="2:26" x14ac:dyDescent="0.35">
      <c r="C10"/>
    </row>
    <row r="11" spans="2:26" x14ac:dyDescent="0.35">
      <c r="C11"/>
    </row>
    <row r="12" spans="2:26" x14ac:dyDescent="0.35">
      <c r="C12"/>
    </row>
    <row r="13" spans="2:26" ht="23.5" x14ac:dyDescent="0.55000000000000004">
      <c r="B13" s="106" t="s">
        <v>76</v>
      </c>
      <c r="C13" s="107"/>
      <c r="D13" s="108"/>
    </row>
    <row r="14" spans="2:26" ht="23.5" x14ac:dyDescent="0.55000000000000004">
      <c r="B14" s="106" t="s">
        <v>54</v>
      </c>
      <c r="C14" s="107"/>
      <c r="D14" s="108"/>
    </row>
    <row r="15" spans="2:26" ht="23.5" x14ac:dyDescent="0.55000000000000004">
      <c r="B15" s="13" t="s">
        <v>1</v>
      </c>
      <c r="C15" s="13" t="s">
        <v>2</v>
      </c>
      <c r="D15" s="13" t="s">
        <v>74</v>
      </c>
    </row>
    <row r="16" spans="2:26" ht="23.5" customHeight="1" x14ac:dyDescent="0.55000000000000004">
      <c r="B16" s="88" t="s">
        <v>7</v>
      </c>
      <c r="C16" s="14" t="s">
        <v>11</v>
      </c>
      <c r="D16" s="15">
        <v>0.8</v>
      </c>
    </row>
    <row r="17" spans="2:4" ht="23.25" customHeight="1" x14ac:dyDescent="0.55000000000000004">
      <c r="B17" s="90"/>
      <c r="C17" s="14" t="s">
        <v>12</v>
      </c>
      <c r="D17" s="15">
        <v>0.9</v>
      </c>
    </row>
    <row r="18" spans="2:4" ht="18.75" customHeight="1" x14ac:dyDescent="0.55000000000000004">
      <c r="B18" s="109" t="s">
        <v>13</v>
      </c>
      <c r="C18" s="14" t="s">
        <v>14</v>
      </c>
      <c r="D18" s="15">
        <v>1</v>
      </c>
    </row>
    <row r="19" spans="2:4" ht="23.25" customHeight="1" x14ac:dyDescent="0.55000000000000004">
      <c r="B19" s="110"/>
      <c r="C19" s="14" t="s">
        <v>15</v>
      </c>
      <c r="D19" s="15">
        <v>1</v>
      </c>
    </row>
    <row r="20" spans="2:4" ht="23.5" customHeight="1" x14ac:dyDescent="0.55000000000000004">
      <c r="B20" s="110"/>
      <c r="C20" s="14" t="s">
        <v>16</v>
      </c>
      <c r="D20" s="15">
        <v>1</v>
      </c>
    </row>
    <row r="21" spans="2:4" ht="23.5" customHeight="1" x14ac:dyDescent="0.55000000000000004">
      <c r="B21" s="110"/>
      <c r="C21" s="14" t="s">
        <v>17</v>
      </c>
      <c r="D21" s="15">
        <v>1</v>
      </c>
    </row>
    <row r="22" spans="2:4" ht="23.5" customHeight="1" x14ac:dyDescent="0.55000000000000004">
      <c r="B22" s="109" t="s">
        <v>18</v>
      </c>
      <c r="C22" s="14" t="s">
        <v>19</v>
      </c>
      <c r="D22" s="15">
        <v>1.2</v>
      </c>
    </row>
    <row r="23" spans="2:4" ht="23.5" customHeight="1" x14ac:dyDescent="0.55000000000000004">
      <c r="B23" s="110"/>
      <c r="C23" s="14" t="s">
        <v>20</v>
      </c>
      <c r="D23" s="15">
        <v>1.1000000000000001</v>
      </c>
    </row>
    <row r="24" spans="2:4" ht="23.5" x14ac:dyDescent="0.55000000000000004">
      <c r="B24" s="110"/>
      <c r="C24" s="14" t="s">
        <v>21</v>
      </c>
      <c r="D24" s="15">
        <v>1.2</v>
      </c>
    </row>
    <row r="25" spans="2:4" ht="23.5" x14ac:dyDescent="0.55000000000000004">
      <c r="B25" s="110"/>
      <c r="C25" s="14" t="s">
        <v>22</v>
      </c>
      <c r="D25" s="15">
        <v>1.1000000000000001</v>
      </c>
    </row>
    <row r="26" spans="2:4" ht="23.5" x14ac:dyDescent="0.55000000000000004">
      <c r="B26" s="109" t="s">
        <v>23</v>
      </c>
      <c r="C26" s="14" t="s">
        <v>24</v>
      </c>
      <c r="D26" s="15">
        <v>1</v>
      </c>
    </row>
    <row r="27" spans="2:4" ht="23.5" x14ac:dyDescent="0.55000000000000004">
      <c r="B27" s="110"/>
      <c r="C27" s="14" t="s">
        <v>25</v>
      </c>
      <c r="D27" s="15">
        <v>1.1000000000000001</v>
      </c>
    </row>
    <row r="28" spans="2:4" ht="23.5" x14ac:dyDescent="0.55000000000000004">
      <c r="B28" s="110"/>
      <c r="C28" s="14" t="s">
        <v>26</v>
      </c>
      <c r="D28" s="15">
        <v>1</v>
      </c>
    </row>
    <row r="29" spans="2:4" ht="23.5" x14ac:dyDescent="0.55000000000000004">
      <c r="B29" s="110"/>
      <c r="C29" s="14" t="s">
        <v>27</v>
      </c>
      <c r="D29" s="15">
        <v>0.9</v>
      </c>
    </row>
    <row r="30" spans="2:4" ht="23.5" customHeight="1" x14ac:dyDescent="0.55000000000000004">
      <c r="B30" s="109" t="s">
        <v>29</v>
      </c>
      <c r="C30" s="14" t="s">
        <v>28</v>
      </c>
      <c r="D30" s="15">
        <v>0.9</v>
      </c>
    </row>
    <row r="31" spans="2:4" ht="23.5" customHeight="1" x14ac:dyDescent="0.55000000000000004">
      <c r="B31" s="110"/>
      <c r="C31" s="14" t="s">
        <v>30</v>
      </c>
      <c r="D31" s="15">
        <v>0.8</v>
      </c>
    </row>
    <row r="32" spans="2:4" ht="23.5" customHeight="1" x14ac:dyDescent="0.55000000000000004">
      <c r="B32" s="110"/>
      <c r="C32" s="14" t="s">
        <v>31</v>
      </c>
      <c r="D32" s="15">
        <v>0.8</v>
      </c>
    </row>
    <row r="33" spans="2:4" ht="23.5" customHeight="1" x14ac:dyDescent="0.55000000000000004">
      <c r="B33" s="110"/>
      <c r="C33" s="14" t="s">
        <v>120</v>
      </c>
      <c r="D33" s="15">
        <v>0.8</v>
      </c>
    </row>
    <row r="34" spans="2:4" ht="23.5" x14ac:dyDescent="0.55000000000000004">
      <c r="B34" s="110"/>
      <c r="C34" s="14" t="s">
        <v>123</v>
      </c>
      <c r="D34" s="15">
        <v>0.9</v>
      </c>
    </row>
    <row r="35" spans="2:4" x14ac:dyDescent="0.35">
      <c r="C35"/>
    </row>
    <row r="36" spans="2:4" x14ac:dyDescent="0.35">
      <c r="C36"/>
    </row>
    <row r="37" spans="2:4" x14ac:dyDescent="0.35">
      <c r="C37"/>
    </row>
    <row r="38" spans="2:4" x14ac:dyDescent="0.35">
      <c r="C38"/>
    </row>
    <row r="39" spans="2:4" x14ac:dyDescent="0.35">
      <c r="C39"/>
    </row>
    <row r="40" spans="2:4" x14ac:dyDescent="0.35">
      <c r="C40"/>
    </row>
    <row r="41" spans="2:4" x14ac:dyDescent="0.35">
      <c r="C41"/>
    </row>
    <row r="42" spans="2:4" x14ac:dyDescent="0.35">
      <c r="C42"/>
    </row>
    <row r="43" spans="2:4" x14ac:dyDescent="0.35">
      <c r="C43"/>
    </row>
    <row r="44" spans="2:4" x14ac:dyDescent="0.35">
      <c r="C44"/>
    </row>
    <row r="45" spans="2:4" x14ac:dyDescent="0.35">
      <c r="C45"/>
    </row>
    <row r="46" spans="2:4" x14ac:dyDescent="0.35">
      <c r="C46"/>
    </row>
    <row r="47" spans="2:4" x14ac:dyDescent="0.35">
      <c r="C47"/>
    </row>
    <row r="48" spans="2:4" x14ac:dyDescent="0.35">
      <c r="C48"/>
    </row>
    <row r="49" spans="2:8" x14ac:dyDescent="0.35">
      <c r="C49"/>
    </row>
    <row r="50" spans="2:8" x14ac:dyDescent="0.35">
      <c r="C50"/>
    </row>
    <row r="51" spans="2:8" x14ac:dyDescent="0.35">
      <c r="C51"/>
    </row>
    <row r="52" spans="2:8" x14ac:dyDescent="0.35">
      <c r="C52"/>
    </row>
    <row r="53" spans="2:8" x14ac:dyDescent="0.35">
      <c r="C53"/>
    </row>
    <row r="54" spans="2:8" x14ac:dyDescent="0.35">
      <c r="C54"/>
    </row>
    <row r="55" spans="2:8" x14ac:dyDescent="0.35">
      <c r="C55"/>
    </row>
    <row r="56" spans="2:8" ht="15" thickBot="1" x14ac:dyDescent="0.4">
      <c r="C56"/>
    </row>
    <row r="57" spans="2:8" ht="21" x14ac:dyDescent="0.35">
      <c r="B57" s="66" t="s">
        <v>47</v>
      </c>
      <c r="C57" s="112" t="s">
        <v>121</v>
      </c>
      <c r="D57" s="112"/>
      <c r="E57" s="112"/>
      <c r="F57" s="112"/>
      <c r="G57" s="112"/>
      <c r="H57" s="113"/>
    </row>
    <row r="58" spans="2:8" ht="36" customHeight="1" thickBot="1" x14ac:dyDescent="0.55000000000000004">
      <c r="B58" s="67" t="s">
        <v>49</v>
      </c>
      <c r="C58" s="68" t="s">
        <v>50</v>
      </c>
      <c r="D58" s="69"/>
      <c r="E58" s="69"/>
      <c r="F58" s="69"/>
      <c r="G58" s="69"/>
      <c r="H58" s="70"/>
    </row>
    <row r="59" spans="2:8" x14ac:dyDescent="0.35">
      <c r="C59"/>
    </row>
    <row r="60" spans="2:8" x14ac:dyDescent="0.35">
      <c r="C60"/>
    </row>
    <row r="61" spans="2:8" x14ac:dyDescent="0.35">
      <c r="C61"/>
    </row>
    <row r="62" spans="2:8" x14ac:dyDescent="0.35">
      <c r="C62"/>
    </row>
    <row r="63" spans="2:8" x14ac:dyDescent="0.35">
      <c r="C63"/>
    </row>
    <row r="64" spans="2:8" x14ac:dyDescent="0.35">
      <c r="C64"/>
    </row>
    <row r="65" spans="3:3" x14ac:dyDescent="0.35">
      <c r="C65"/>
    </row>
    <row r="66" spans="3:3" x14ac:dyDescent="0.35">
      <c r="C66"/>
    </row>
    <row r="67" spans="3:3" x14ac:dyDescent="0.35">
      <c r="C67"/>
    </row>
    <row r="68" spans="3:3" x14ac:dyDescent="0.35">
      <c r="C68"/>
    </row>
    <row r="69" spans="3:3" x14ac:dyDescent="0.35">
      <c r="C69"/>
    </row>
    <row r="70" spans="3:3" x14ac:dyDescent="0.35">
      <c r="C70"/>
    </row>
    <row r="71" spans="3:3" x14ac:dyDescent="0.35">
      <c r="C71"/>
    </row>
    <row r="72" spans="3:3" x14ac:dyDescent="0.35">
      <c r="C72"/>
    </row>
    <row r="73" spans="3:3" x14ac:dyDescent="0.35">
      <c r="C73"/>
    </row>
    <row r="74" spans="3:3" x14ac:dyDescent="0.35">
      <c r="C74"/>
    </row>
    <row r="75" spans="3:3" x14ac:dyDescent="0.35">
      <c r="C75"/>
    </row>
    <row r="76" spans="3:3" x14ac:dyDescent="0.35">
      <c r="C76"/>
    </row>
    <row r="77" spans="3:3" x14ac:dyDescent="0.35">
      <c r="C77"/>
    </row>
    <row r="78" spans="3:3" x14ac:dyDescent="0.35">
      <c r="C78"/>
    </row>
    <row r="79" spans="3:3" x14ac:dyDescent="0.35">
      <c r="C79"/>
    </row>
    <row r="80" spans="3:3" x14ac:dyDescent="0.35">
      <c r="C80"/>
    </row>
    <row r="81" spans="3:3" x14ac:dyDescent="0.35">
      <c r="C81"/>
    </row>
    <row r="82" spans="3:3" x14ac:dyDescent="0.35">
      <c r="C82"/>
    </row>
    <row r="83" spans="3:3" x14ac:dyDescent="0.35">
      <c r="C83"/>
    </row>
    <row r="84" spans="3:3" x14ac:dyDescent="0.35">
      <c r="C84"/>
    </row>
    <row r="85" spans="3:3" x14ac:dyDescent="0.35">
      <c r="C85"/>
    </row>
    <row r="86" spans="3:3" x14ac:dyDescent="0.35">
      <c r="C86"/>
    </row>
    <row r="87" spans="3:3" x14ac:dyDescent="0.35">
      <c r="C87"/>
    </row>
    <row r="88" spans="3:3" x14ac:dyDescent="0.35">
      <c r="C88"/>
    </row>
    <row r="89" spans="3:3" x14ac:dyDescent="0.35">
      <c r="C89"/>
    </row>
    <row r="90" spans="3:3" x14ac:dyDescent="0.35">
      <c r="C90"/>
    </row>
    <row r="91" spans="3:3" x14ac:dyDescent="0.35">
      <c r="C91"/>
    </row>
    <row r="92" spans="3:3" x14ac:dyDescent="0.35">
      <c r="C92"/>
    </row>
    <row r="93" spans="3:3" x14ac:dyDescent="0.35">
      <c r="C93"/>
    </row>
    <row r="94" spans="3:3" x14ac:dyDescent="0.35">
      <c r="C94"/>
    </row>
    <row r="95" spans="3:3" x14ac:dyDescent="0.35">
      <c r="C95"/>
    </row>
    <row r="96" spans="3:3" x14ac:dyDescent="0.35">
      <c r="C96"/>
    </row>
    <row r="97" spans="3:3" x14ac:dyDescent="0.35">
      <c r="C97"/>
    </row>
    <row r="98" spans="3:3" x14ac:dyDescent="0.35">
      <c r="C98"/>
    </row>
    <row r="99" spans="3:3" x14ac:dyDescent="0.35">
      <c r="C99"/>
    </row>
    <row r="100" spans="3:3" x14ac:dyDescent="0.35">
      <c r="C100"/>
    </row>
    <row r="101" spans="3:3" x14ac:dyDescent="0.35">
      <c r="C101"/>
    </row>
    <row r="102" spans="3:3" x14ac:dyDescent="0.35">
      <c r="C102"/>
    </row>
    <row r="103" spans="3:3" x14ac:dyDescent="0.35">
      <c r="C103"/>
    </row>
    <row r="104" spans="3:3" x14ac:dyDescent="0.35">
      <c r="C104"/>
    </row>
    <row r="105" spans="3:3" x14ac:dyDescent="0.35">
      <c r="C105"/>
    </row>
    <row r="106" spans="3:3" x14ac:dyDescent="0.35">
      <c r="C106"/>
    </row>
    <row r="107" spans="3:3" x14ac:dyDescent="0.35">
      <c r="C107"/>
    </row>
    <row r="108" spans="3:3" x14ac:dyDescent="0.35">
      <c r="C108"/>
    </row>
    <row r="109" spans="3:3" x14ac:dyDescent="0.35">
      <c r="C109"/>
    </row>
    <row r="110" spans="3:3" x14ac:dyDescent="0.35">
      <c r="C110"/>
    </row>
    <row r="111" spans="3:3" x14ac:dyDescent="0.35">
      <c r="C111"/>
    </row>
    <row r="112" spans="3:3" x14ac:dyDescent="0.35">
      <c r="C112"/>
    </row>
    <row r="113" spans="3:3" x14ac:dyDescent="0.35">
      <c r="C113"/>
    </row>
    <row r="114" spans="3:3" x14ac:dyDescent="0.35">
      <c r="C114"/>
    </row>
    <row r="115" spans="3:3" x14ac:dyDescent="0.35">
      <c r="C115"/>
    </row>
    <row r="116" spans="3:3" x14ac:dyDescent="0.35">
      <c r="C116"/>
    </row>
    <row r="117" spans="3:3" x14ac:dyDescent="0.35">
      <c r="C117"/>
    </row>
    <row r="118" spans="3:3" x14ac:dyDescent="0.35">
      <c r="C118"/>
    </row>
    <row r="119" spans="3:3" x14ac:dyDescent="0.35">
      <c r="C119"/>
    </row>
    <row r="120" spans="3:3" x14ac:dyDescent="0.35">
      <c r="C120"/>
    </row>
    <row r="121" spans="3:3" x14ac:dyDescent="0.35">
      <c r="C121"/>
    </row>
    <row r="122" spans="3:3" x14ac:dyDescent="0.35">
      <c r="C122"/>
    </row>
    <row r="123" spans="3:3" x14ac:dyDescent="0.35">
      <c r="C123"/>
    </row>
    <row r="124" spans="3:3" x14ac:dyDescent="0.35">
      <c r="C124"/>
    </row>
    <row r="125" spans="3:3" x14ac:dyDescent="0.35">
      <c r="C125"/>
    </row>
    <row r="126" spans="3:3" x14ac:dyDescent="0.35">
      <c r="C126"/>
    </row>
    <row r="127" spans="3:3" x14ac:dyDescent="0.35">
      <c r="C127"/>
    </row>
    <row r="128" spans="3:3" x14ac:dyDescent="0.35">
      <c r="C128"/>
    </row>
    <row r="129" spans="3:3" x14ac:dyDescent="0.35">
      <c r="C129"/>
    </row>
    <row r="130" spans="3:3" x14ac:dyDescent="0.35">
      <c r="C130"/>
    </row>
    <row r="131" spans="3:3" x14ac:dyDescent="0.35">
      <c r="C131"/>
    </row>
    <row r="132" spans="3:3" x14ac:dyDescent="0.35">
      <c r="C132"/>
    </row>
    <row r="133" spans="3:3" x14ac:dyDescent="0.35">
      <c r="C133"/>
    </row>
    <row r="134" spans="3:3" x14ac:dyDescent="0.35">
      <c r="C134"/>
    </row>
    <row r="135" spans="3:3" x14ac:dyDescent="0.35">
      <c r="C135"/>
    </row>
    <row r="136" spans="3:3" x14ac:dyDescent="0.35">
      <c r="C136"/>
    </row>
    <row r="137" spans="3:3" x14ac:dyDescent="0.35">
      <c r="C137"/>
    </row>
    <row r="138" spans="3:3" x14ac:dyDescent="0.35">
      <c r="C138"/>
    </row>
    <row r="139" spans="3:3" x14ac:dyDescent="0.35">
      <c r="C139"/>
    </row>
    <row r="140" spans="3:3" x14ac:dyDescent="0.35">
      <c r="C140"/>
    </row>
    <row r="141" spans="3:3" x14ac:dyDescent="0.35">
      <c r="C141"/>
    </row>
    <row r="142" spans="3:3" x14ac:dyDescent="0.35">
      <c r="C142"/>
    </row>
    <row r="143" spans="3:3" x14ac:dyDescent="0.35">
      <c r="C143"/>
    </row>
    <row r="144" spans="3:3" x14ac:dyDescent="0.35">
      <c r="C144"/>
    </row>
    <row r="145" spans="3:3" x14ac:dyDescent="0.35">
      <c r="C145"/>
    </row>
    <row r="146" spans="3:3" x14ac:dyDescent="0.35">
      <c r="C146"/>
    </row>
    <row r="147" spans="3:3" x14ac:dyDescent="0.35">
      <c r="C147"/>
    </row>
    <row r="148" spans="3:3" x14ac:dyDescent="0.35">
      <c r="C148"/>
    </row>
    <row r="149" spans="3:3" x14ac:dyDescent="0.35">
      <c r="C149"/>
    </row>
    <row r="150" spans="3:3" x14ac:dyDescent="0.35">
      <c r="C150"/>
    </row>
    <row r="151" spans="3:3" x14ac:dyDescent="0.35">
      <c r="C151"/>
    </row>
    <row r="152" spans="3:3" x14ac:dyDescent="0.35">
      <c r="C152"/>
    </row>
    <row r="153" spans="3:3" x14ac:dyDescent="0.35">
      <c r="C153"/>
    </row>
    <row r="154" spans="3:3" x14ac:dyDescent="0.35">
      <c r="C154"/>
    </row>
    <row r="155" spans="3:3" x14ac:dyDescent="0.35">
      <c r="C155"/>
    </row>
    <row r="156" spans="3:3" x14ac:dyDescent="0.35">
      <c r="C156"/>
    </row>
    <row r="157" spans="3:3" x14ac:dyDescent="0.35">
      <c r="C157"/>
    </row>
    <row r="158" spans="3:3" x14ac:dyDescent="0.35">
      <c r="C158"/>
    </row>
    <row r="159" spans="3:3" x14ac:dyDescent="0.35">
      <c r="C159"/>
    </row>
    <row r="160" spans="3:3" x14ac:dyDescent="0.35">
      <c r="C160"/>
    </row>
    <row r="161" spans="3:3" x14ac:dyDescent="0.35">
      <c r="C161"/>
    </row>
    <row r="162" spans="3:3" x14ac:dyDescent="0.35">
      <c r="C162"/>
    </row>
    <row r="163" spans="3:3" x14ac:dyDescent="0.35">
      <c r="C163"/>
    </row>
    <row r="164" spans="3:3" x14ac:dyDescent="0.35">
      <c r="C164"/>
    </row>
    <row r="165" spans="3:3" x14ac:dyDescent="0.35">
      <c r="C165"/>
    </row>
    <row r="166" spans="3:3" x14ac:dyDescent="0.35">
      <c r="C166"/>
    </row>
    <row r="167" spans="3:3" x14ac:dyDescent="0.35">
      <c r="C167"/>
    </row>
    <row r="168" spans="3:3" x14ac:dyDescent="0.35">
      <c r="C168"/>
    </row>
    <row r="169" spans="3:3" x14ac:dyDescent="0.35">
      <c r="C169"/>
    </row>
    <row r="170" spans="3:3" x14ac:dyDescent="0.35">
      <c r="C170"/>
    </row>
    <row r="171" spans="3:3" x14ac:dyDescent="0.35">
      <c r="C171"/>
    </row>
    <row r="172" spans="3:3" x14ac:dyDescent="0.35">
      <c r="C172"/>
    </row>
    <row r="173" spans="3:3" x14ac:dyDescent="0.35">
      <c r="C173"/>
    </row>
    <row r="174" spans="3:3" x14ac:dyDescent="0.35">
      <c r="C174"/>
    </row>
    <row r="175" spans="3:3" x14ac:dyDescent="0.35">
      <c r="C175"/>
    </row>
    <row r="176" spans="3:3" x14ac:dyDescent="0.35">
      <c r="C176"/>
    </row>
    <row r="177" spans="3:3" x14ac:dyDescent="0.35">
      <c r="C177"/>
    </row>
    <row r="178" spans="3:3" x14ac:dyDescent="0.35">
      <c r="C178"/>
    </row>
    <row r="179" spans="3:3" x14ac:dyDescent="0.35">
      <c r="C179"/>
    </row>
    <row r="180" spans="3:3" x14ac:dyDescent="0.35">
      <c r="C180"/>
    </row>
    <row r="181" spans="3:3" x14ac:dyDescent="0.35">
      <c r="C181"/>
    </row>
    <row r="182" spans="3:3" x14ac:dyDescent="0.35">
      <c r="C182"/>
    </row>
    <row r="183" spans="3:3" x14ac:dyDescent="0.35">
      <c r="C183"/>
    </row>
    <row r="184" spans="3:3" x14ac:dyDescent="0.35">
      <c r="C184"/>
    </row>
    <row r="185" spans="3:3" x14ac:dyDescent="0.35">
      <c r="C185"/>
    </row>
    <row r="186" spans="3:3" x14ac:dyDescent="0.35">
      <c r="C186"/>
    </row>
    <row r="187" spans="3:3" x14ac:dyDescent="0.35">
      <c r="C187"/>
    </row>
    <row r="188" spans="3:3" x14ac:dyDescent="0.35">
      <c r="C188"/>
    </row>
    <row r="189" spans="3:3" x14ac:dyDescent="0.35">
      <c r="C189"/>
    </row>
    <row r="190" spans="3:3" x14ac:dyDescent="0.35">
      <c r="C190"/>
    </row>
    <row r="191" spans="3:3" x14ac:dyDescent="0.35">
      <c r="C191"/>
    </row>
    <row r="192" spans="3:3" x14ac:dyDescent="0.35">
      <c r="C192"/>
    </row>
    <row r="193" spans="3:3" x14ac:dyDescent="0.35">
      <c r="C193"/>
    </row>
    <row r="194" spans="3:3" x14ac:dyDescent="0.35">
      <c r="C194"/>
    </row>
    <row r="195" spans="3:3" x14ac:dyDescent="0.35">
      <c r="C195"/>
    </row>
    <row r="196" spans="3:3" x14ac:dyDescent="0.35">
      <c r="C196"/>
    </row>
    <row r="197" spans="3:3" x14ac:dyDescent="0.35">
      <c r="C197"/>
    </row>
    <row r="198" spans="3:3" x14ac:dyDescent="0.35">
      <c r="C198"/>
    </row>
    <row r="199" spans="3:3" x14ac:dyDescent="0.35">
      <c r="C199"/>
    </row>
    <row r="200" spans="3:3" x14ac:dyDescent="0.35">
      <c r="C200"/>
    </row>
    <row r="201" spans="3:3" x14ac:dyDescent="0.35">
      <c r="C201"/>
    </row>
    <row r="202" spans="3:3" x14ac:dyDescent="0.35">
      <c r="C202"/>
    </row>
    <row r="203" spans="3:3" x14ac:dyDescent="0.35">
      <c r="C203"/>
    </row>
    <row r="204" spans="3:3" x14ac:dyDescent="0.35">
      <c r="C204"/>
    </row>
    <row r="205" spans="3:3" x14ac:dyDescent="0.35">
      <c r="C205"/>
    </row>
    <row r="206" spans="3:3" x14ac:dyDescent="0.35">
      <c r="C206"/>
    </row>
    <row r="207" spans="3:3" x14ac:dyDescent="0.35">
      <c r="C207"/>
    </row>
    <row r="208" spans="3:3" x14ac:dyDescent="0.35">
      <c r="C208"/>
    </row>
    <row r="209" spans="3:3" x14ac:dyDescent="0.35">
      <c r="C209"/>
    </row>
    <row r="210" spans="3:3" x14ac:dyDescent="0.35">
      <c r="C210"/>
    </row>
    <row r="211" spans="3:3" x14ac:dyDescent="0.35">
      <c r="C211"/>
    </row>
    <row r="212" spans="3:3" x14ac:dyDescent="0.35">
      <c r="C212"/>
    </row>
    <row r="213" spans="3:3" x14ac:dyDescent="0.35">
      <c r="C213"/>
    </row>
    <row r="214" spans="3:3" x14ac:dyDescent="0.35">
      <c r="C214"/>
    </row>
    <row r="215" spans="3:3" x14ac:dyDescent="0.35">
      <c r="C215"/>
    </row>
    <row r="216" spans="3:3" x14ac:dyDescent="0.35">
      <c r="C216"/>
    </row>
    <row r="217" spans="3:3" x14ac:dyDescent="0.35">
      <c r="C217"/>
    </row>
    <row r="218" spans="3:3" x14ac:dyDescent="0.35">
      <c r="C218"/>
    </row>
    <row r="219" spans="3:3" x14ac:dyDescent="0.35">
      <c r="C219"/>
    </row>
  </sheetData>
  <mergeCells count="11">
    <mergeCell ref="B16:B17"/>
    <mergeCell ref="B4:Z4"/>
    <mergeCell ref="B6:Z8"/>
    <mergeCell ref="B9:Z9"/>
    <mergeCell ref="B13:D13"/>
    <mergeCell ref="B14:D14"/>
    <mergeCell ref="C57:H57"/>
    <mergeCell ref="B26:B29"/>
    <mergeCell ref="B18:B21"/>
    <mergeCell ref="B22:B25"/>
    <mergeCell ref="B30:B34"/>
  </mergeCells>
  <pageMargins left="0.56000000000000005" right="0.19685039370078741" top="0.35433070866141736" bottom="0.15748031496062992" header="0.31496062992125984" footer="0.31496062992125984"/>
  <pageSetup scale="30" orientation="landscape"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4D802-A152-4E12-9130-D12DF5067F90}">
  <dimension ref="A1:I141"/>
  <sheetViews>
    <sheetView zoomScale="82" workbookViewId="0">
      <selection activeCell="G13" sqref="G13:I13"/>
    </sheetView>
  </sheetViews>
  <sheetFormatPr defaultRowHeight="14.5" x14ac:dyDescent="0.35"/>
  <sheetData>
    <row r="1" spans="1:9" x14ac:dyDescent="0.35">
      <c r="A1" s="116" t="s">
        <v>77</v>
      </c>
      <c r="B1" s="117"/>
      <c r="C1" s="117"/>
      <c r="F1" s="116" t="s">
        <v>78</v>
      </c>
      <c r="G1" s="116"/>
      <c r="H1" s="116"/>
    </row>
    <row r="2" spans="1:9" x14ac:dyDescent="0.35">
      <c r="A2" s="117"/>
      <c r="B2" s="117"/>
      <c r="C2" s="117"/>
      <c r="F2" s="116"/>
      <c r="G2" s="116"/>
      <c r="H2" s="116"/>
    </row>
    <row r="3" spans="1:9" x14ac:dyDescent="0.35">
      <c r="A3" s="117"/>
      <c r="B3" s="117"/>
      <c r="C3" s="117"/>
      <c r="F3" s="116"/>
      <c r="G3" s="116"/>
      <c r="H3" s="116"/>
    </row>
    <row r="4" spans="1:9" ht="24.5" customHeight="1" x14ac:dyDescent="0.35">
      <c r="A4" s="121" t="s">
        <v>79</v>
      </c>
      <c r="B4" s="121"/>
      <c r="C4" s="121"/>
      <c r="D4" s="121"/>
      <c r="F4" s="121" t="s">
        <v>79</v>
      </c>
      <c r="G4" s="121"/>
      <c r="H4" s="121"/>
      <c r="I4" s="121"/>
    </row>
    <row r="5" spans="1:9" ht="24" customHeight="1" thickBot="1" x14ac:dyDescent="0.4">
      <c r="A5" s="122" t="s">
        <v>124</v>
      </c>
      <c r="B5" s="122"/>
      <c r="C5" s="122"/>
      <c r="D5" s="122"/>
      <c r="F5" s="123" t="s">
        <v>88</v>
      </c>
      <c r="G5" s="123"/>
      <c r="H5" s="123"/>
      <c r="I5" s="123"/>
    </row>
    <row r="6" spans="1:9" ht="16.5" thickBot="1" x14ac:dyDescent="0.4">
      <c r="A6" s="118" t="s">
        <v>80</v>
      </c>
      <c r="B6" s="20" t="s">
        <v>81</v>
      </c>
      <c r="C6" s="20" t="s">
        <v>82</v>
      </c>
      <c r="D6" s="21" t="s">
        <v>83</v>
      </c>
      <c r="F6" s="118" t="s">
        <v>80</v>
      </c>
      <c r="G6" s="20" t="s">
        <v>81</v>
      </c>
      <c r="H6" s="20" t="s">
        <v>82</v>
      </c>
      <c r="I6" s="21" t="s">
        <v>83</v>
      </c>
    </row>
    <row r="7" spans="1:9" ht="15" thickTop="1" x14ac:dyDescent="0.35">
      <c r="A7" s="119"/>
      <c r="B7" s="17" t="s">
        <v>84</v>
      </c>
      <c r="C7" s="17" t="s">
        <v>84</v>
      </c>
      <c r="D7" s="22" t="s">
        <v>84</v>
      </c>
      <c r="F7" s="119"/>
      <c r="G7" s="17" t="s">
        <v>84</v>
      </c>
      <c r="H7" s="17" t="s">
        <v>84</v>
      </c>
      <c r="I7" s="22" t="s">
        <v>84</v>
      </c>
    </row>
    <row r="8" spans="1:9" ht="30.5" thickBot="1" x14ac:dyDescent="0.4">
      <c r="A8" s="120"/>
      <c r="B8" s="18" t="s">
        <v>85</v>
      </c>
      <c r="C8" s="18" t="s">
        <v>85</v>
      </c>
      <c r="D8" s="23" t="s">
        <v>85</v>
      </c>
      <c r="F8" s="120"/>
      <c r="G8" s="18" t="s">
        <v>85</v>
      </c>
      <c r="H8" s="18" t="s">
        <v>85</v>
      </c>
      <c r="I8" s="23" t="s">
        <v>85</v>
      </c>
    </row>
    <row r="9" spans="1:9" ht="15.5" thickTop="1" thickBot="1" x14ac:dyDescent="0.4">
      <c r="A9" s="24">
        <v>44194</v>
      </c>
      <c r="B9" s="19">
        <v>1.2</v>
      </c>
      <c r="C9" s="19">
        <v>1</v>
      </c>
      <c r="D9" s="25">
        <v>2</v>
      </c>
      <c r="F9" s="29">
        <v>44044</v>
      </c>
      <c r="G9" s="30">
        <v>1.2</v>
      </c>
      <c r="H9" s="30">
        <v>0.7</v>
      </c>
      <c r="I9" s="31">
        <v>0.8</v>
      </c>
    </row>
    <row r="10" spans="1:9" ht="15" thickBot="1" x14ac:dyDescent="0.4">
      <c r="A10" s="24">
        <v>44193</v>
      </c>
      <c r="B10" s="19">
        <v>1.3</v>
      </c>
      <c r="C10" s="19">
        <v>1</v>
      </c>
      <c r="D10" s="25">
        <v>2</v>
      </c>
      <c r="F10" s="29">
        <v>44075</v>
      </c>
      <c r="G10" s="32">
        <v>1.4</v>
      </c>
      <c r="H10" s="33">
        <v>1</v>
      </c>
      <c r="I10" s="34">
        <v>1</v>
      </c>
    </row>
    <row r="11" spans="1:9" ht="15" thickBot="1" x14ac:dyDescent="0.4">
      <c r="A11" s="24">
        <v>44192</v>
      </c>
      <c r="B11" s="19">
        <v>1.2</v>
      </c>
      <c r="C11" s="19">
        <v>1</v>
      </c>
      <c r="D11" s="25">
        <v>2</v>
      </c>
      <c r="F11" s="29">
        <v>44105</v>
      </c>
      <c r="G11" s="32">
        <v>1.2</v>
      </c>
      <c r="H11" s="33">
        <v>1.1000000000000001</v>
      </c>
      <c r="I11" s="34">
        <v>0.5</v>
      </c>
    </row>
    <row r="12" spans="1:9" ht="15" thickBot="1" x14ac:dyDescent="0.4">
      <c r="A12" s="24">
        <v>44191</v>
      </c>
      <c r="B12" s="19">
        <v>1.2</v>
      </c>
      <c r="C12" s="19">
        <v>1</v>
      </c>
      <c r="D12" s="25">
        <v>2</v>
      </c>
      <c r="F12" s="29">
        <v>44136</v>
      </c>
      <c r="G12" s="32">
        <v>1.1000000000000001</v>
      </c>
      <c r="H12" s="33">
        <v>0.9</v>
      </c>
      <c r="I12" s="34">
        <v>0.5</v>
      </c>
    </row>
    <row r="13" spans="1:9" ht="15" thickBot="1" x14ac:dyDescent="0.4">
      <c r="A13" s="24">
        <v>44190</v>
      </c>
      <c r="B13" s="19">
        <v>1.3</v>
      </c>
      <c r="C13" s="19">
        <v>1</v>
      </c>
      <c r="D13" s="25">
        <v>1.5</v>
      </c>
      <c r="F13" s="29">
        <v>44166</v>
      </c>
      <c r="G13" s="32">
        <v>1.2</v>
      </c>
      <c r="H13" s="33">
        <v>0.8</v>
      </c>
      <c r="I13" s="34">
        <v>1.5</v>
      </c>
    </row>
    <row r="14" spans="1:9" ht="12.5" customHeight="1" thickBot="1" x14ac:dyDescent="0.4">
      <c r="A14" s="24">
        <v>44189</v>
      </c>
      <c r="B14" s="19">
        <v>1.3</v>
      </c>
      <c r="C14" s="19">
        <v>1</v>
      </c>
      <c r="D14" s="25">
        <v>2</v>
      </c>
      <c r="F14" s="115" t="s">
        <v>86</v>
      </c>
      <c r="G14" s="115"/>
      <c r="H14" s="115"/>
      <c r="I14" s="115"/>
    </row>
    <row r="15" spans="1:9" ht="18" customHeight="1" thickBot="1" x14ac:dyDescent="0.4">
      <c r="A15" s="24">
        <v>44188</v>
      </c>
      <c r="B15" s="19">
        <v>1.3</v>
      </c>
      <c r="C15" s="19">
        <v>0.9</v>
      </c>
      <c r="D15" s="25">
        <v>1.5</v>
      </c>
      <c r="F15" s="115" t="s">
        <v>87</v>
      </c>
      <c r="G15" s="115"/>
      <c r="H15" s="115"/>
      <c r="I15" s="115"/>
    </row>
    <row r="16" spans="1:9" ht="15" thickBot="1" x14ac:dyDescent="0.4">
      <c r="A16" s="24">
        <v>44187</v>
      </c>
      <c r="B16" s="19">
        <v>1.2</v>
      </c>
      <c r="C16" s="19">
        <v>0.9</v>
      </c>
      <c r="D16" s="25">
        <v>2</v>
      </c>
    </row>
    <row r="17" spans="1:4" ht="15" thickBot="1" x14ac:dyDescent="0.4">
      <c r="A17" s="24">
        <v>44186</v>
      </c>
      <c r="B17" s="19">
        <v>1.2</v>
      </c>
      <c r="C17" s="19">
        <v>0.9</v>
      </c>
      <c r="D17" s="25">
        <v>1.5</v>
      </c>
    </row>
    <row r="18" spans="1:4" ht="15" thickBot="1" x14ac:dyDescent="0.4">
      <c r="A18" s="24">
        <v>44185</v>
      </c>
      <c r="B18" s="19">
        <v>1.2</v>
      </c>
      <c r="C18" s="19">
        <v>0.8</v>
      </c>
      <c r="D18" s="25">
        <v>2</v>
      </c>
    </row>
    <row r="19" spans="1:4" ht="15" thickBot="1" x14ac:dyDescent="0.4">
      <c r="A19" s="24">
        <v>44184</v>
      </c>
      <c r="B19" s="19">
        <v>1.2</v>
      </c>
      <c r="C19" s="19">
        <v>0.8</v>
      </c>
      <c r="D19" s="25">
        <v>2</v>
      </c>
    </row>
    <row r="20" spans="1:4" ht="15" thickBot="1" x14ac:dyDescent="0.4">
      <c r="A20" s="24">
        <v>44183</v>
      </c>
      <c r="B20" s="19">
        <v>1.2</v>
      </c>
      <c r="C20" s="19">
        <v>0.8</v>
      </c>
      <c r="D20" s="25">
        <v>1.5</v>
      </c>
    </row>
    <row r="21" spans="1:4" ht="15" thickBot="1" x14ac:dyDescent="0.4">
      <c r="A21" s="24">
        <v>44182</v>
      </c>
      <c r="B21" s="19">
        <v>1.3</v>
      </c>
      <c r="C21" s="19">
        <v>0.8</v>
      </c>
      <c r="D21" s="25">
        <v>2</v>
      </c>
    </row>
    <row r="22" spans="1:4" ht="15" thickBot="1" x14ac:dyDescent="0.4">
      <c r="A22" s="24">
        <v>44181</v>
      </c>
      <c r="B22" s="19">
        <v>1.3</v>
      </c>
      <c r="C22" s="19">
        <v>0.8</v>
      </c>
      <c r="D22" s="25">
        <v>1.5</v>
      </c>
    </row>
    <row r="23" spans="1:4" ht="15" thickBot="1" x14ac:dyDescent="0.4">
      <c r="A23" s="24">
        <v>44180</v>
      </c>
      <c r="B23" s="19">
        <v>1.3</v>
      </c>
      <c r="C23" s="19">
        <v>0.8</v>
      </c>
      <c r="D23" s="25">
        <v>1.5</v>
      </c>
    </row>
    <row r="24" spans="1:4" ht="15" thickBot="1" x14ac:dyDescent="0.4">
      <c r="A24" s="24">
        <v>44179</v>
      </c>
      <c r="B24" s="19">
        <v>1.3</v>
      </c>
      <c r="C24" s="19">
        <v>0.9</v>
      </c>
      <c r="D24" s="25">
        <v>1.5</v>
      </c>
    </row>
    <row r="25" spans="1:4" ht="15" thickBot="1" x14ac:dyDescent="0.4">
      <c r="A25" s="24">
        <v>44178</v>
      </c>
      <c r="B25" s="19">
        <v>1.3</v>
      </c>
      <c r="C25" s="19">
        <v>0.9</v>
      </c>
      <c r="D25" s="25">
        <v>1.5</v>
      </c>
    </row>
    <row r="26" spans="1:4" ht="15" thickBot="1" x14ac:dyDescent="0.4">
      <c r="A26" s="24">
        <v>44177</v>
      </c>
      <c r="B26" s="19">
        <v>1.3</v>
      </c>
      <c r="C26" s="19">
        <v>0.9</v>
      </c>
      <c r="D26" s="25">
        <v>1.5</v>
      </c>
    </row>
    <row r="27" spans="1:4" ht="15" thickBot="1" x14ac:dyDescent="0.4">
      <c r="A27" s="24">
        <v>44176</v>
      </c>
      <c r="B27" s="19">
        <v>1.3</v>
      </c>
      <c r="C27" s="19">
        <v>0.9</v>
      </c>
      <c r="D27" s="25">
        <v>1.5</v>
      </c>
    </row>
    <row r="28" spans="1:4" ht="15" thickBot="1" x14ac:dyDescent="0.4">
      <c r="A28" s="24">
        <v>44175</v>
      </c>
      <c r="B28" s="19">
        <v>1.3</v>
      </c>
      <c r="C28" s="19">
        <v>0.9</v>
      </c>
      <c r="D28" s="25">
        <v>1.5</v>
      </c>
    </row>
    <row r="29" spans="1:4" ht="15" thickBot="1" x14ac:dyDescent="0.4">
      <c r="A29" s="24">
        <v>44174</v>
      </c>
      <c r="B29" s="19">
        <v>1.3</v>
      </c>
      <c r="C29" s="19">
        <v>0.9</v>
      </c>
      <c r="D29" s="25">
        <v>2</v>
      </c>
    </row>
    <row r="30" spans="1:4" ht="15" thickBot="1" x14ac:dyDescent="0.4">
      <c r="A30" s="24">
        <v>44173</v>
      </c>
      <c r="B30" s="19">
        <v>1.3</v>
      </c>
      <c r="C30" s="19">
        <v>0.9</v>
      </c>
      <c r="D30" s="25">
        <v>2</v>
      </c>
    </row>
    <row r="31" spans="1:4" ht="15" thickBot="1" x14ac:dyDescent="0.4">
      <c r="A31" s="24">
        <v>44172</v>
      </c>
      <c r="B31" s="19">
        <v>1.3</v>
      </c>
      <c r="C31" s="19">
        <v>0.8</v>
      </c>
      <c r="D31" s="25">
        <v>2</v>
      </c>
    </row>
    <row r="32" spans="1:4" ht="15" thickBot="1" x14ac:dyDescent="0.4">
      <c r="A32" s="24">
        <v>44171</v>
      </c>
      <c r="B32" s="19">
        <v>1.3</v>
      </c>
      <c r="C32" s="19">
        <v>0.8</v>
      </c>
      <c r="D32" s="25">
        <v>2</v>
      </c>
    </row>
    <row r="33" spans="1:4" ht="15" thickBot="1" x14ac:dyDescent="0.4">
      <c r="A33" s="24">
        <v>44170</v>
      </c>
      <c r="B33" s="19">
        <v>1.3</v>
      </c>
      <c r="C33" s="19">
        <v>0.8</v>
      </c>
      <c r="D33" s="25">
        <v>2</v>
      </c>
    </row>
    <row r="34" spans="1:4" ht="15" thickBot="1" x14ac:dyDescent="0.4">
      <c r="A34" s="24">
        <v>44169</v>
      </c>
      <c r="B34" s="19">
        <v>1.3</v>
      </c>
      <c r="C34" s="19">
        <v>0.9</v>
      </c>
      <c r="D34" s="25">
        <v>1.5</v>
      </c>
    </row>
    <row r="35" spans="1:4" ht="15" thickBot="1" x14ac:dyDescent="0.4">
      <c r="A35" s="24">
        <v>44168</v>
      </c>
      <c r="B35" s="19">
        <v>1.3</v>
      </c>
      <c r="C35" s="19">
        <v>0.9</v>
      </c>
      <c r="D35" s="25">
        <v>1.5</v>
      </c>
    </row>
    <row r="36" spans="1:4" ht="15" thickBot="1" x14ac:dyDescent="0.4">
      <c r="A36" s="24">
        <v>44167</v>
      </c>
      <c r="B36" s="19">
        <v>1.3</v>
      </c>
      <c r="C36" s="19">
        <v>0.9</v>
      </c>
      <c r="D36" s="25">
        <v>2</v>
      </c>
    </row>
    <row r="37" spans="1:4" ht="15" thickBot="1" x14ac:dyDescent="0.4">
      <c r="A37" s="24">
        <v>44166</v>
      </c>
      <c r="B37" s="19">
        <v>1.2</v>
      </c>
      <c r="C37" s="19">
        <v>0.9</v>
      </c>
      <c r="D37" s="25">
        <v>1.5</v>
      </c>
    </row>
    <row r="38" spans="1:4" ht="15" thickBot="1" x14ac:dyDescent="0.4">
      <c r="A38" s="24">
        <v>44165</v>
      </c>
      <c r="B38" s="19">
        <v>1.2</v>
      </c>
      <c r="C38" s="19">
        <v>0.9</v>
      </c>
      <c r="D38" s="25">
        <v>1</v>
      </c>
    </row>
    <row r="39" spans="1:4" ht="15" thickBot="1" x14ac:dyDescent="0.4">
      <c r="A39" s="24">
        <v>44164</v>
      </c>
      <c r="B39" s="19">
        <v>1.1000000000000001</v>
      </c>
      <c r="C39" s="19">
        <v>0.9</v>
      </c>
      <c r="D39" s="25">
        <v>1.5</v>
      </c>
    </row>
    <row r="40" spans="1:4" ht="15" thickBot="1" x14ac:dyDescent="0.4">
      <c r="A40" s="24">
        <v>44163</v>
      </c>
      <c r="B40" s="19">
        <v>1.1000000000000001</v>
      </c>
      <c r="C40" s="19">
        <v>0.9</v>
      </c>
      <c r="D40" s="25">
        <v>1.5</v>
      </c>
    </row>
    <row r="41" spans="1:4" ht="15" thickBot="1" x14ac:dyDescent="0.4">
      <c r="A41" s="24">
        <v>44162</v>
      </c>
      <c r="B41" s="19">
        <v>1.2</v>
      </c>
      <c r="C41" s="19">
        <v>1</v>
      </c>
      <c r="D41" s="25">
        <v>1</v>
      </c>
    </row>
    <row r="42" spans="1:4" ht="15" thickBot="1" x14ac:dyDescent="0.4">
      <c r="A42" s="24">
        <v>44161</v>
      </c>
      <c r="B42" s="19">
        <v>1.2</v>
      </c>
      <c r="C42" s="19">
        <v>1</v>
      </c>
      <c r="D42" s="25">
        <v>1</v>
      </c>
    </row>
    <row r="43" spans="1:4" ht="15" thickBot="1" x14ac:dyDescent="0.4">
      <c r="A43" s="24">
        <v>44160</v>
      </c>
      <c r="B43" s="19">
        <v>1.2</v>
      </c>
      <c r="C43" s="19">
        <v>1</v>
      </c>
      <c r="D43" s="25">
        <v>1</v>
      </c>
    </row>
    <row r="44" spans="1:4" ht="15" thickBot="1" x14ac:dyDescent="0.4">
      <c r="A44" s="24">
        <v>44159</v>
      </c>
      <c r="B44" s="19">
        <v>1.2</v>
      </c>
      <c r="C44" s="19">
        <v>1</v>
      </c>
      <c r="D44" s="25">
        <v>1</v>
      </c>
    </row>
    <row r="45" spans="1:4" ht="15" thickBot="1" x14ac:dyDescent="0.4">
      <c r="A45" s="24">
        <v>44158</v>
      </c>
      <c r="B45" s="19">
        <v>1.2</v>
      </c>
      <c r="C45" s="19">
        <v>0.9</v>
      </c>
      <c r="D45" s="25">
        <v>1</v>
      </c>
    </row>
    <row r="46" spans="1:4" ht="15" thickBot="1" x14ac:dyDescent="0.4">
      <c r="A46" s="24">
        <v>44157</v>
      </c>
      <c r="B46" s="19">
        <v>1.2</v>
      </c>
      <c r="C46" s="19">
        <v>0.9</v>
      </c>
      <c r="D46" s="25">
        <v>1</v>
      </c>
    </row>
    <row r="47" spans="1:4" ht="15" thickBot="1" x14ac:dyDescent="0.4">
      <c r="A47" s="24">
        <v>44156</v>
      </c>
      <c r="B47" s="19">
        <v>1.2</v>
      </c>
      <c r="C47" s="19">
        <v>0.9</v>
      </c>
      <c r="D47" s="25">
        <v>1</v>
      </c>
    </row>
    <row r="48" spans="1:4" ht="15" thickBot="1" x14ac:dyDescent="0.4">
      <c r="A48" s="24">
        <v>44155</v>
      </c>
      <c r="B48" s="19">
        <v>1.2</v>
      </c>
      <c r="C48" s="19">
        <v>0.9</v>
      </c>
      <c r="D48" s="25">
        <v>0.8</v>
      </c>
    </row>
    <row r="49" spans="1:4" ht="15" thickBot="1" x14ac:dyDescent="0.4">
      <c r="A49" s="24">
        <v>44154</v>
      </c>
      <c r="B49" s="19">
        <v>1.2</v>
      </c>
      <c r="C49" s="19">
        <v>1</v>
      </c>
      <c r="D49" s="25">
        <v>1</v>
      </c>
    </row>
    <row r="50" spans="1:4" ht="15" thickBot="1" x14ac:dyDescent="0.4">
      <c r="A50" s="24">
        <v>44153</v>
      </c>
      <c r="B50" s="19">
        <v>1.3</v>
      </c>
      <c r="C50" s="19">
        <v>1</v>
      </c>
      <c r="D50" s="25">
        <v>1</v>
      </c>
    </row>
    <row r="51" spans="1:4" ht="15" thickBot="1" x14ac:dyDescent="0.4">
      <c r="A51" s="24">
        <v>44152</v>
      </c>
      <c r="B51" s="19">
        <v>1.3</v>
      </c>
      <c r="C51" s="19">
        <v>1</v>
      </c>
      <c r="D51" s="25">
        <v>1</v>
      </c>
    </row>
    <row r="52" spans="1:4" ht="15" thickBot="1" x14ac:dyDescent="0.4">
      <c r="A52" s="24">
        <v>44151</v>
      </c>
      <c r="B52" s="19">
        <v>1.3</v>
      </c>
      <c r="C52" s="19">
        <v>1</v>
      </c>
      <c r="D52" s="25">
        <v>1</v>
      </c>
    </row>
    <row r="53" spans="1:4" ht="15" thickBot="1" x14ac:dyDescent="0.4">
      <c r="A53" s="24">
        <v>44150</v>
      </c>
      <c r="B53" s="19">
        <v>1.2</v>
      </c>
      <c r="C53" s="19">
        <v>1</v>
      </c>
      <c r="D53" s="25">
        <v>1.5</v>
      </c>
    </row>
    <row r="54" spans="1:4" ht="15" thickBot="1" x14ac:dyDescent="0.4">
      <c r="A54" s="24">
        <v>44149</v>
      </c>
      <c r="B54" s="19">
        <v>1.2</v>
      </c>
      <c r="C54" s="19">
        <v>1</v>
      </c>
      <c r="D54" s="25">
        <v>1.5</v>
      </c>
    </row>
    <row r="55" spans="1:4" ht="15" thickBot="1" x14ac:dyDescent="0.4">
      <c r="A55" s="24">
        <v>44148</v>
      </c>
      <c r="B55" s="19">
        <v>1.2</v>
      </c>
      <c r="C55" s="19">
        <v>1</v>
      </c>
      <c r="D55" s="25">
        <v>5</v>
      </c>
    </row>
    <row r="56" spans="1:4" ht="15" thickBot="1" x14ac:dyDescent="0.4">
      <c r="A56" s="24">
        <v>44147</v>
      </c>
      <c r="B56" s="19">
        <v>1.2</v>
      </c>
      <c r="C56" s="19">
        <v>1</v>
      </c>
      <c r="D56" s="25">
        <v>9</v>
      </c>
    </row>
    <row r="57" spans="1:4" ht="15" thickBot="1" x14ac:dyDescent="0.4">
      <c r="A57" s="24">
        <v>44146</v>
      </c>
      <c r="B57" s="19">
        <v>1.2</v>
      </c>
      <c r="C57" s="19">
        <v>1</v>
      </c>
      <c r="D57" s="25">
        <v>9</v>
      </c>
    </row>
    <row r="58" spans="1:4" ht="15" thickBot="1" x14ac:dyDescent="0.4">
      <c r="A58" s="24">
        <v>44145</v>
      </c>
      <c r="B58" s="19">
        <v>1.2</v>
      </c>
      <c r="C58" s="19">
        <v>1</v>
      </c>
      <c r="D58" s="25">
        <v>7.5</v>
      </c>
    </row>
    <row r="59" spans="1:4" ht="15" thickBot="1" x14ac:dyDescent="0.4">
      <c r="A59" s="24">
        <v>44144</v>
      </c>
      <c r="B59" s="19">
        <v>1.2</v>
      </c>
      <c r="C59" s="19">
        <v>1</v>
      </c>
      <c r="D59" s="25">
        <v>4</v>
      </c>
    </row>
    <row r="60" spans="1:4" ht="15" thickBot="1" x14ac:dyDescent="0.4">
      <c r="A60" s="24">
        <v>44143</v>
      </c>
      <c r="B60" s="19">
        <v>1.2</v>
      </c>
      <c r="C60" s="19">
        <v>1.1000000000000001</v>
      </c>
      <c r="D60" s="25">
        <v>1</v>
      </c>
    </row>
    <row r="61" spans="1:4" ht="15" thickBot="1" x14ac:dyDescent="0.4">
      <c r="A61" s="24">
        <v>44142</v>
      </c>
      <c r="B61" s="19">
        <v>1.2</v>
      </c>
      <c r="C61" s="19">
        <v>1.1000000000000001</v>
      </c>
      <c r="D61" s="25">
        <v>1</v>
      </c>
    </row>
    <row r="62" spans="1:4" ht="15" thickBot="1" x14ac:dyDescent="0.4">
      <c r="A62" s="24">
        <v>44141</v>
      </c>
      <c r="B62" s="19">
        <v>1.2</v>
      </c>
      <c r="C62" s="19">
        <v>1.1000000000000001</v>
      </c>
      <c r="D62" s="25">
        <v>1</v>
      </c>
    </row>
    <row r="63" spans="1:4" ht="15" thickBot="1" x14ac:dyDescent="0.4">
      <c r="A63" s="24">
        <v>44140</v>
      </c>
      <c r="B63" s="19">
        <v>1.2</v>
      </c>
      <c r="C63" s="19">
        <v>1.1000000000000001</v>
      </c>
      <c r="D63" s="25">
        <v>1</v>
      </c>
    </row>
    <row r="64" spans="1:4" ht="15" thickBot="1" x14ac:dyDescent="0.4">
      <c r="A64" s="24">
        <v>44139</v>
      </c>
      <c r="B64" s="19">
        <v>1.2</v>
      </c>
      <c r="C64" s="19">
        <v>1.2</v>
      </c>
      <c r="D64" s="25">
        <v>1</v>
      </c>
    </row>
    <row r="65" spans="1:4" ht="15" thickBot="1" x14ac:dyDescent="0.4">
      <c r="A65" s="24">
        <v>44138</v>
      </c>
      <c r="B65" s="19">
        <v>1.2</v>
      </c>
      <c r="C65" s="19">
        <v>1.2</v>
      </c>
      <c r="D65" s="25">
        <v>1</v>
      </c>
    </row>
    <row r="66" spans="1:4" ht="15" thickBot="1" x14ac:dyDescent="0.4">
      <c r="A66" s="24">
        <v>44137</v>
      </c>
      <c r="B66" s="19">
        <v>1.2</v>
      </c>
      <c r="C66" s="19">
        <v>1.1000000000000001</v>
      </c>
      <c r="D66" s="25">
        <v>0.5</v>
      </c>
    </row>
    <row r="67" spans="1:4" ht="15" thickBot="1" x14ac:dyDescent="0.4">
      <c r="A67" s="24">
        <v>44136</v>
      </c>
      <c r="B67" s="19">
        <v>1.2</v>
      </c>
      <c r="C67" s="19">
        <v>1</v>
      </c>
      <c r="D67" s="25">
        <v>0.5</v>
      </c>
    </row>
    <row r="68" spans="1:4" ht="15" thickBot="1" x14ac:dyDescent="0.4">
      <c r="A68" s="24">
        <v>44135</v>
      </c>
      <c r="B68" s="19">
        <v>1.2</v>
      </c>
      <c r="C68" s="19">
        <v>1</v>
      </c>
      <c r="D68" s="25">
        <v>0.5</v>
      </c>
    </row>
    <row r="69" spans="1:4" ht="15" thickBot="1" x14ac:dyDescent="0.4">
      <c r="A69" s="24">
        <v>44134</v>
      </c>
      <c r="B69" s="19">
        <v>1.2</v>
      </c>
      <c r="C69" s="19">
        <v>1</v>
      </c>
      <c r="D69" s="25">
        <v>0.5</v>
      </c>
    </row>
    <row r="70" spans="1:4" ht="15" thickBot="1" x14ac:dyDescent="0.4">
      <c r="A70" s="24">
        <v>44133</v>
      </c>
      <c r="B70" s="19">
        <v>1.3</v>
      </c>
      <c r="C70" s="19">
        <v>1</v>
      </c>
      <c r="D70" s="25">
        <v>0.5</v>
      </c>
    </row>
    <row r="71" spans="1:4" ht="15" thickBot="1" x14ac:dyDescent="0.4">
      <c r="A71" s="24">
        <v>44132</v>
      </c>
      <c r="B71" s="19">
        <v>1.3</v>
      </c>
      <c r="C71" s="19">
        <v>1.1000000000000001</v>
      </c>
      <c r="D71" s="25">
        <v>0.5</v>
      </c>
    </row>
    <row r="72" spans="1:4" ht="15" thickBot="1" x14ac:dyDescent="0.4">
      <c r="A72" s="24">
        <v>44131</v>
      </c>
      <c r="B72" s="19">
        <v>1.3</v>
      </c>
      <c r="C72" s="19">
        <v>1.1000000000000001</v>
      </c>
      <c r="D72" s="25">
        <v>0.5</v>
      </c>
    </row>
    <row r="73" spans="1:4" ht="17.5" customHeight="1" thickBot="1" x14ac:dyDescent="0.4">
      <c r="A73" s="24">
        <v>44130</v>
      </c>
      <c r="B73" s="19">
        <v>1.3</v>
      </c>
      <c r="C73" s="19">
        <v>1.1000000000000001</v>
      </c>
      <c r="D73" s="25">
        <v>0.5</v>
      </c>
    </row>
    <row r="74" spans="1:4" ht="19.5" customHeight="1" thickBot="1" x14ac:dyDescent="0.4">
      <c r="A74" s="24">
        <v>44129</v>
      </c>
      <c r="B74" s="19">
        <v>1.2</v>
      </c>
      <c r="C74" s="19">
        <v>1.1000000000000001</v>
      </c>
      <c r="D74" s="25">
        <v>0.5</v>
      </c>
    </row>
    <row r="75" spans="1:4" ht="15" thickBot="1" x14ac:dyDescent="0.4">
      <c r="A75" s="24">
        <v>44128</v>
      </c>
      <c r="B75" s="19">
        <v>1.2</v>
      </c>
      <c r="C75" s="19">
        <v>1.1000000000000001</v>
      </c>
      <c r="D75" s="25">
        <v>0.5</v>
      </c>
    </row>
    <row r="76" spans="1:4" ht="15" thickBot="1" x14ac:dyDescent="0.4">
      <c r="A76" s="24">
        <v>44127</v>
      </c>
      <c r="B76" s="19">
        <v>1.3</v>
      </c>
      <c r="C76" s="19">
        <v>1.1000000000000001</v>
      </c>
      <c r="D76" s="25">
        <v>0.5</v>
      </c>
    </row>
    <row r="77" spans="1:4" ht="15" thickBot="1" x14ac:dyDescent="0.4">
      <c r="A77" s="24">
        <v>44126</v>
      </c>
      <c r="B77" s="19">
        <v>1.3</v>
      </c>
      <c r="C77" s="19">
        <v>1.1000000000000001</v>
      </c>
      <c r="D77" s="25">
        <v>1</v>
      </c>
    </row>
    <row r="78" spans="1:4" ht="15" thickBot="1" x14ac:dyDescent="0.4">
      <c r="A78" s="24">
        <v>44125</v>
      </c>
      <c r="B78" s="19">
        <v>1.3</v>
      </c>
      <c r="C78" s="19">
        <v>1.1000000000000001</v>
      </c>
      <c r="D78" s="25">
        <v>1</v>
      </c>
    </row>
    <row r="79" spans="1:4" ht="15" thickBot="1" x14ac:dyDescent="0.4">
      <c r="A79" s="24">
        <v>44124</v>
      </c>
      <c r="B79" s="19">
        <v>1.3</v>
      </c>
      <c r="C79" s="19">
        <v>1.2</v>
      </c>
      <c r="D79" s="25">
        <v>1</v>
      </c>
    </row>
    <row r="80" spans="1:4" ht="15" thickBot="1" x14ac:dyDescent="0.4">
      <c r="A80" s="24">
        <v>44123</v>
      </c>
      <c r="B80" s="19">
        <v>1.4</v>
      </c>
      <c r="C80" s="19">
        <v>1.2</v>
      </c>
      <c r="D80" s="25">
        <v>1</v>
      </c>
    </row>
    <row r="81" spans="1:4" ht="15" thickBot="1" x14ac:dyDescent="0.4">
      <c r="A81" s="24">
        <v>44122</v>
      </c>
      <c r="B81" s="19">
        <v>1.4</v>
      </c>
      <c r="C81" s="19">
        <v>1.2</v>
      </c>
      <c r="D81" s="25">
        <v>1</v>
      </c>
    </row>
    <row r="82" spans="1:4" ht="15" thickBot="1" x14ac:dyDescent="0.4">
      <c r="A82" s="24">
        <v>44121</v>
      </c>
      <c r="B82" s="19">
        <v>1.4</v>
      </c>
      <c r="C82" s="19">
        <v>1.2</v>
      </c>
      <c r="D82" s="25">
        <v>1</v>
      </c>
    </row>
    <row r="83" spans="1:4" ht="15" thickBot="1" x14ac:dyDescent="0.4">
      <c r="A83" s="24">
        <v>44120</v>
      </c>
      <c r="B83" s="19">
        <v>1.4</v>
      </c>
      <c r="C83" s="19">
        <v>1.2</v>
      </c>
      <c r="D83" s="25">
        <v>0.5</v>
      </c>
    </row>
    <row r="84" spans="1:4" ht="15" thickBot="1" x14ac:dyDescent="0.4">
      <c r="A84" s="24">
        <v>44119</v>
      </c>
      <c r="B84" s="19">
        <v>1.4</v>
      </c>
      <c r="C84" s="19">
        <v>1.2</v>
      </c>
      <c r="D84" s="25">
        <v>1</v>
      </c>
    </row>
    <row r="85" spans="1:4" ht="15" thickBot="1" x14ac:dyDescent="0.4">
      <c r="A85" s="24">
        <v>44118</v>
      </c>
      <c r="B85" s="19">
        <v>1.4</v>
      </c>
      <c r="C85" s="19">
        <v>1.2</v>
      </c>
      <c r="D85" s="25">
        <v>1</v>
      </c>
    </row>
    <row r="86" spans="1:4" ht="15" thickBot="1" x14ac:dyDescent="0.4">
      <c r="A86" s="24">
        <v>44117</v>
      </c>
      <c r="B86" s="19">
        <v>1.4</v>
      </c>
      <c r="C86" s="19">
        <v>1.2</v>
      </c>
      <c r="D86" s="25">
        <v>1</v>
      </c>
    </row>
    <row r="87" spans="1:4" ht="20" customHeight="1" thickBot="1" x14ac:dyDescent="0.4">
      <c r="A87" s="24">
        <v>44116</v>
      </c>
      <c r="B87" s="19">
        <v>1.4</v>
      </c>
      <c r="C87" s="19">
        <v>1.2</v>
      </c>
      <c r="D87" s="25">
        <v>1</v>
      </c>
    </row>
    <row r="88" spans="1:4" ht="18.5" customHeight="1" thickBot="1" x14ac:dyDescent="0.4">
      <c r="A88" s="24">
        <v>44115</v>
      </c>
      <c r="B88" s="19">
        <v>1.4</v>
      </c>
      <c r="C88" s="19">
        <v>1.2</v>
      </c>
      <c r="D88" s="25">
        <v>1</v>
      </c>
    </row>
    <row r="89" spans="1:4" ht="15" thickBot="1" x14ac:dyDescent="0.4">
      <c r="A89" s="24">
        <v>44114</v>
      </c>
      <c r="B89" s="19">
        <v>1.4</v>
      </c>
      <c r="C89" s="19">
        <v>1.2</v>
      </c>
      <c r="D89" s="25">
        <v>1</v>
      </c>
    </row>
    <row r="90" spans="1:4" ht="15" thickBot="1" x14ac:dyDescent="0.4">
      <c r="A90" s="24">
        <v>44113</v>
      </c>
      <c r="B90" s="19">
        <v>1.4</v>
      </c>
      <c r="C90" s="19">
        <v>1.2</v>
      </c>
      <c r="D90" s="25">
        <v>1</v>
      </c>
    </row>
    <row r="91" spans="1:4" ht="15" thickBot="1" x14ac:dyDescent="0.4">
      <c r="A91" s="24">
        <v>44112</v>
      </c>
      <c r="B91" s="19">
        <v>1.5</v>
      </c>
      <c r="C91" s="19">
        <v>1.2</v>
      </c>
      <c r="D91" s="25">
        <v>1</v>
      </c>
    </row>
    <row r="92" spans="1:4" ht="15" thickBot="1" x14ac:dyDescent="0.4">
      <c r="A92" s="24">
        <v>44111</v>
      </c>
      <c r="B92" s="19">
        <v>1.5</v>
      </c>
      <c r="C92" s="19">
        <v>1.1000000000000001</v>
      </c>
      <c r="D92" s="25">
        <v>1</v>
      </c>
    </row>
    <row r="93" spans="1:4" ht="15" thickBot="1" x14ac:dyDescent="0.4">
      <c r="A93" s="24">
        <v>44110</v>
      </c>
      <c r="B93" s="19">
        <v>1.5</v>
      </c>
      <c r="C93" s="19">
        <v>1.3</v>
      </c>
      <c r="D93" s="25">
        <v>1</v>
      </c>
    </row>
    <row r="94" spans="1:4" ht="18.5" customHeight="1" thickBot="1" x14ac:dyDescent="0.4">
      <c r="A94" s="24">
        <v>44109</v>
      </c>
      <c r="B94" s="19">
        <v>1.5</v>
      </c>
      <c r="C94" s="19">
        <v>1.3</v>
      </c>
      <c r="D94" s="25">
        <v>1</v>
      </c>
    </row>
    <row r="95" spans="1:4" ht="21" customHeight="1" thickBot="1" x14ac:dyDescent="0.4">
      <c r="A95" s="24">
        <v>44108</v>
      </c>
      <c r="B95" s="19">
        <v>1.5</v>
      </c>
      <c r="C95" s="19">
        <v>1.2</v>
      </c>
      <c r="D95" s="25">
        <v>1</v>
      </c>
    </row>
    <row r="96" spans="1:4" ht="15" thickBot="1" x14ac:dyDescent="0.4">
      <c r="A96" s="24">
        <v>44107</v>
      </c>
      <c r="B96" s="19">
        <v>1.5</v>
      </c>
      <c r="C96" s="19">
        <v>1.2</v>
      </c>
      <c r="D96" s="25">
        <v>1</v>
      </c>
    </row>
    <row r="97" spans="1:4" ht="15" thickBot="1" x14ac:dyDescent="0.4">
      <c r="A97" s="24">
        <v>44106</v>
      </c>
      <c r="B97" s="19">
        <v>1.5</v>
      </c>
      <c r="C97" s="19">
        <v>1.2</v>
      </c>
      <c r="D97" s="25">
        <v>1</v>
      </c>
    </row>
    <row r="98" spans="1:4" ht="15" thickBot="1" x14ac:dyDescent="0.4">
      <c r="A98" s="24">
        <v>44105</v>
      </c>
      <c r="B98" s="19">
        <v>1.5</v>
      </c>
      <c r="C98" s="19">
        <v>1.2</v>
      </c>
      <c r="D98" s="25">
        <v>1</v>
      </c>
    </row>
    <row r="99" spans="1:4" ht="15" thickBot="1" x14ac:dyDescent="0.4">
      <c r="A99" s="24">
        <v>44104</v>
      </c>
      <c r="B99" s="19">
        <v>1.5</v>
      </c>
      <c r="C99" s="19">
        <v>1.2</v>
      </c>
      <c r="D99" s="25">
        <v>1</v>
      </c>
    </row>
    <row r="100" spans="1:4" ht="15" thickBot="1" x14ac:dyDescent="0.4">
      <c r="A100" s="24">
        <v>44103</v>
      </c>
      <c r="B100" s="19">
        <v>1.5</v>
      </c>
      <c r="C100" s="19">
        <v>1.2</v>
      </c>
      <c r="D100" s="25">
        <v>1</v>
      </c>
    </row>
    <row r="101" spans="1:4" ht="15" thickBot="1" x14ac:dyDescent="0.4">
      <c r="A101" s="24">
        <v>44102</v>
      </c>
      <c r="B101" s="19">
        <v>1.5</v>
      </c>
      <c r="C101" s="19">
        <v>1.1000000000000001</v>
      </c>
      <c r="D101" s="25">
        <v>1</v>
      </c>
    </row>
    <row r="102" spans="1:4" ht="15" thickBot="1" x14ac:dyDescent="0.4">
      <c r="A102" s="24">
        <v>44101</v>
      </c>
      <c r="B102" s="19">
        <v>1.5</v>
      </c>
      <c r="C102" s="19">
        <v>1</v>
      </c>
      <c r="D102" s="25">
        <v>1</v>
      </c>
    </row>
    <row r="103" spans="1:4" ht="15" thickBot="1" x14ac:dyDescent="0.4">
      <c r="A103" s="24">
        <v>44100</v>
      </c>
      <c r="B103" s="19">
        <v>1.5</v>
      </c>
      <c r="C103" s="19">
        <v>1</v>
      </c>
      <c r="D103" s="25">
        <v>1</v>
      </c>
    </row>
    <row r="104" spans="1:4" ht="15" thickBot="1" x14ac:dyDescent="0.4">
      <c r="A104" s="24">
        <v>44099</v>
      </c>
      <c r="B104" s="19">
        <v>1.5</v>
      </c>
      <c r="C104" s="19">
        <v>1</v>
      </c>
      <c r="D104" s="25">
        <v>1</v>
      </c>
    </row>
    <row r="105" spans="1:4" ht="15" thickBot="1" x14ac:dyDescent="0.4">
      <c r="A105" s="24">
        <v>44098</v>
      </c>
      <c r="B105" s="19">
        <v>1.5</v>
      </c>
      <c r="C105" s="19">
        <v>1</v>
      </c>
      <c r="D105" s="25">
        <v>1</v>
      </c>
    </row>
    <row r="106" spans="1:4" ht="15" thickBot="1" x14ac:dyDescent="0.4">
      <c r="A106" s="24">
        <v>44097</v>
      </c>
      <c r="B106" s="19">
        <v>1.5</v>
      </c>
      <c r="C106" s="19">
        <v>1.1000000000000001</v>
      </c>
      <c r="D106" s="25">
        <v>1</v>
      </c>
    </row>
    <row r="107" spans="1:4" ht="15" thickBot="1" x14ac:dyDescent="0.4">
      <c r="A107" s="24">
        <v>44096</v>
      </c>
      <c r="B107" s="19">
        <v>1.5</v>
      </c>
      <c r="C107" s="19">
        <v>1.1000000000000001</v>
      </c>
      <c r="D107" s="25">
        <v>1</v>
      </c>
    </row>
    <row r="108" spans="1:4" ht="15" thickBot="1" x14ac:dyDescent="0.4">
      <c r="A108" s="24">
        <v>44095</v>
      </c>
      <c r="B108" s="19">
        <v>1.4</v>
      </c>
      <c r="C108" s="19">
        <v>1.1000000000000001</v>
      </c>
      <c r="D108" s="25">
        <v>1</v>
      </c>
    </row>
    <row r="109" spans="1:4" ht="15" thickBot="1" x14ac:dyDescent="0.4">
      <c r="A109" s="24">
        <v>44094</v>
      </c>
      <c r="B109" s="19">
        <v>1.4</v>
      </c>
      <c r="C109" s="19">
        <v>1.1000000000000001</v>
      </c>
      <c r="D109" s="25">
        <v>1</v>
      </c>
    </row>
    <row r="110" spans="1:4" ht="15" thickBot="1" x14ac:dyDescent="0.4">
      <c r="A110" s="24">
        <v>44093</v>
      </c>
      <c r="B110" s="19">
        <v>1.4</v>
      </c>
      <c r="C110" s="19">
        <v>1.1000000000000001</v>
      </c>
      <c r="D110" s="25">
        <v>1</v>
      </c>
    </row>
    <row r="111" spans="1:4" ht="23.5" customHeight="1" thickBot="1" x14ac:dyDescent="0.4">
      <c r="A111" s="24">
        <v>44092</v>
      </c>
      <c r="B111" s="19">
        <v>1.4</v>
      </c>
      <c r="C111" s="19">
        <v>1</v>
      </c>
      <c r="D111" s="25">
        <v>1</v>
      </c>
    </row>
    <row r="112" spans="1:4" ht="19.5" customHeight="1" thickBot="1" x14ac:dyDescent="0.4">
      <c r="A112" s="24">
        <v>44091</v>
      </c>
      <c r="B112" s="19">
        <v>1.4</v>
      </c>
      <c r="C112" s="19">
        <v>1.1000000000000001</v>
      </c>
      <c r="D112" s="25">
        <v>1</v>
      </c>
    </row>
    <row r="113" spans="1:4" ht="19.5" customHeight="1" thickBot="1" x14ac:dyDescent="0.4">
      <c r="A113" s="24">
        <v>44090</v>
      </c>
      <c r="B113" s="19">
        <v>1.4</v>
      </c>
      <c r="C113" s="19">
        <v>1.1000000000000001</v>
      </c>
      <c r="D113" s="25">
        <v>1</v>
      </c>
    </row>
    <row r="114" spans="1:4" ht="15" thickBot="1" x14ac:dyDescent="0.4">
      <c r="A114" s="24">
        <v>44089</v>
      </c>
      <c r="B114" s="19">
        <v>1.4</v>
      </c>
      <c r="C114" s="19">
        <v>1</v>
      </c>
      <c r="D114" s="25">
        <v>1</v>
      </c>
    </row>
    <row r="115" spans="1:4" ht="15" thickBot="1" x14ac:dyDescent="0.4">
      <c r="A115" s="24">
        <v>44088</v>
      </c>
      <c r="B115" s="19">
        <v>1.5</v>
      </c>
      <c r="C115" s="19">
        <v>1</v>
      </c>
      <c r="D115" s="25">
        <v>1</v>
      </c>
    </row>
    <row r="116" spans="1:4" ht="15" thickBot="1" x14ac:dyDescent="0.4">
      <c r="A116" s="24">
        <v>44087</v>
      </c>
      <c r="B116" s="19">
        <v>1.6</v>
      </c>
      <c r="C116" s="19">
        <v>1</v>
      </c>
      <c r="D116" s="25">
        <v>1</v>
      </c>
    </row>
    <row r="117" spans="1:4" ht="15" thickBot="1" x14ac:dyDescent="0.4">
      <c r="A117" s="24">
        <v>44086</v>
      </c>
      <c r="B117" s="19">
        <v>1.6</v>
      </c>
      <c r="C117" s="19">
        <v>1</v>
      </c>
      <c r="D117" s="25">
        <v>1</v>
      </c>
    </row>
    <row r="118" spans="1:4" ht="19" customHeight="1" thickBot="1" x14ac:dyDescent="0.4">
      <c r="A118" s="24">
        <v>44085</v>
      </c>
      <c r="B118" s="19">
        <v>1.6</v>
      </c>
      <c r="C118" s="19">
        <v>1</v>
      </c>
      <c r="D118" s="25">
        <v>1</v>
      </c>
    </row>
    <row r="119" spans="1:4" ht="17" customHeight="1" thickBot="1" x14ac:dyDescent="0.4">
      <c r="A119" s="24">
        <v>44084</v>
      </c>
      <c r="B119" s="19">
        <v>1.7</v>
      </c>
      <c r="C119" s="19">
        <v>1</v>
      </c>
      <c r="D119" s="25">
        <v>1</v>
      </c>
    </row>
    <row r="120" spans="1:4" ht="15" thickBot="1" x14ac:dyDescent="0.4">
      <c r="A120" s="24">
        <v>44083</v>
      </c>
      <c r="B120" s="19">
        <v>1.8</v>
      </c>
      <c r="C120" s="19">
        <v>1</v>
      </c>
      <c r="D120" s="25">
        <v>1</v>
      </c>
    </row>
    <row r="121" spans="1:4" ht="15" thickBot="1" x14ac:dyDescent="0.4">
      <c r="A121" s="24">
        <v>44082</v>
      </c>
      <c r="B121" s="19">
        <v>1.8</v>
      </c>
      <c r="C121" s="19">
        <v>1</v>
      </c>
      <c r="D121" s="25">
        <v>1</v>
      </c>
    </row>
    <row r="122" spans="1:4" ht="15" thickBot="1" x14ac:dyDescent="0.4">
      <c r="A122" s="24">
        <v>44081</v>
      </c>
      <c r="B122" s="19">
        <v>1.6</v>
      </c>
      <c r="C122" s="19">
        <v>1</v>
      </c>
      <c r="D122" s="25">
        <v>1</v>
      </c>
    </row>
    <row r="123" spans="1:4" ht="15" thickBot="1" x14ac:dyDescent="0.4">
      <c r="A123" s="24">
        <v>44080</v>
      </c>
      <c r="B123" s="19">
        <v>1.6</v>
      </c>
      <c r="C123" s="19">
        <v>1</v>
      </c>
      <c r="D123" s="25">
        <v>1</v>
      </c>
    </row>
    <row r="124" spans="1:4" ht="15" thickBot="1" x14ac:dyDescent="0.4">
      <c r="A124" s="24">
        <v>44079</v>
      </c>
      <c r="B124" s="19">
        <v>1.6</v>
      </c>
      <c r="C124" s="19">
        <v>1</v>
      </c>
      <c r="D124" s="25">
        <v>1</v>
      </c>
    </row>
    <row r="125" spans="1:4" ht="12" customHeight="1" thickBot="1" x14ac:dyDescent="0.4">
      <c r="A125" s="24">
        <v>44078</v>
      </c>
      <c r="B125" s="19">
        <v>1.6</v>
      </c>
      <c r="C125" s="19">
        <v>1</v>
      </c>
      <c r="D125" s="25">
        <v>1</v>
      </c>
    </row>
    <row r="126" spans="1:4" ht="14" customHeight="1" thickBot="1" x14ac:dyDescent="0.4">
      <c r="A126" s="24">
        <v>44077</v>
      </c>
      <c r="B126" s="19">
        <v>1.6</v>
      </c>
      <c r="C126" s="19">
        <v>1</v>
      </c>
      <c r="D126" s="25">
        <v>1</v>
      </c>
    </row>
    <row r="127" spans="1:4" ht="15" thickBot="1" x14ac:dyDescent="0.4">
      <c r="A127" s="24">
        <v>44076</v>
      </c>
      <c r="B127" s="19">
        <v>1.5</v>
      </c>
      <c r="C127" s="19">
        <v>1</v>
      </c>
      <c r="D127" s="25">
        <v>1</v>
      </c>
    </row>
    <row r="128" spans="1:4" ht="15" thickBot="1" x14ac:dyDescent="0.4">
      <c r="A128" s="24">
        <v>44075</v>
      </c>
      <c r="B128" s="19">
        <v>1.5</v>
      </c>
      <c r="C128" s="19">
        <v>1</v>
      </c>
      <c r="D128" s="25">
        <v>1</v>
      </c>
    </row>
    <row r="129" spans="1:4" ht="15" thickBot="1" x14ac:dyDescent="0.4">
      <c r="A129" s="24">
        <v>44074</v>
      </c>
      <c r="B129" s="19">
        <v>1.5</v>
      </c>
      <c r="C129" s="19">
        <v>1</v>
      </c>
      <c r="D129" s="25">
        <v>1</v>
      </c>
    </row>
    <row r="130" spans="1:4" ht="15" thickBot="1" x14ac:dyDescent="0.4">
      <c r="A130" s="24">
        <v>44073</v>
      </c>
      <c r="B130" s="19">
        <v>1.3</v>
      </c>
      <c r="C130" s="19">
        <v>0.9</v>
      </c>
      <c r="D130" s="25">
        <v>1</v>
      </c>
    </row>
    <row r="131" spans="1:4" ht="15" thickBot="1" x14ac:dyDescent="0.4">
      <c r="A131" s="24">
        <v>44072</v>
      </c>
      <c r="B131" s="19">
        <v>1.3</v>
      </c>
      <c r="C131" s="19">
        <v>0.9</v>
      </c>
      <c r="D131" s="25">
        <v>1</v>
      </c>
    </row>
    <row r="132" spans="1:4" ht="16" customHeight="1" thickBot="1" x14ac:dyDescent="0.4">
      <c r="A132" s="24">
        <v>44071</v>
      </c>
      <c r="B132" s="19">
        <v>1.3</v>
      </c>
      <c r="C132" s="19">
        <v>0.9</v>
      </c>
      <c r="D132" s="25">
        <v>1</v>
      </c>
    </row>
    <row r="133" spans="1:4" ht="20.5" customHeight="1" thickBot="1" x14ac:dyDescent="0.4">
      <c r="A133" s="24">
        <v>44070</v>
      </c>
      <c r="B133" s="19">
        <v>1.3</v>
      </c>
      <c r="C133" s="19">
        <v>0.9</v>
      </c>
      <c r="D133" s="25">
        <v>1</v>
      </c>
    </row>
    <row r="134" spans="1:4" ht="15" thickBot="1" x14ac:dyDescent="0.4">
      <c r="A134" s="24">
        <v>44069</v>
      </c>
      <c r="B134" s="19">
        <v>1.3</v>
      </c>
      <c r="C134" s="19">
        <v>0.9</v>
      </c>
      <c r="D134" s="25">
        <v>1</v>
      </c>
    </row>
    <row r="135" spans="1:4" ht="15" thickBot="1" x14ac:dyDescent="0.4">
      <c r="A135" s="24">
        <v>44068</v>
      </c>
      <c r="B135" s="19">
        <v>1.3</v>
      </c>
      <c r="C135" s="19">
        <v>0.9</v>
      </c>
      <c r="D135" s="25">
        <v>1</v>
      </c>
    </row>
    <row r="136" spans="1:4" ht="15" thickBot="1" x14ac:dyDescent="0.4">
      <c r="A136" s="24">
        <v>44067</v>
      </c>
      <c r="B136" s="19">
        <v>1.4</v>
      </c>
      <c r="C136" s="19">
        <v>0.8</v>
      </c>
      <c r="D136" s="25">
        <v>0.8</v>
      </c>
    </row>
    <row r="137" spans="1:4" ht="15" thickBot="1" x14ac:dyDescent="0.4">
      <c r="A137" s="24">
        <v>44066</v>
      </c>
      <c r="B137" s="19">
        <v>1.6</v>
      </c>
      <c r="C137" s="19">
        <v>1</v>
      </c>
      <c r="D137" s="25">
        <v>0.8</v>
      </c>
    </row>
    <row r="138" spans="1:4" ht="15" thickBot="1" x14ac:dyDescent="0.4">
      <c r="A138" s="24">
        <v>44065</v>
      </c>
      <c r="B138" s="19">
        <v>1.6</v>
      </c>
      <c r="C138" s="19">
        <v>1</v>
      </c>
      <c r="D138" s="25">
        <v>0.8</v>
      </c>
    </row>
    <row r="139" spans="1:4" ht="15" thickBot="1" x14ac:dyDescent="0.4">
      <c r="A139" s="26">
        <v>44064</v>
      </c>
      <c r="B139" s="27">
        <v>1.6</v>
      </c>
      <c r="C139" s="27">
        <v>0.9</v>
      </c>
      <c r="D139" s="28">
        <v>1</v>
      </c>
    </row>
    <row r="140" spans="1:4" ht="37.5" customHeight="1" x14ac:dyDescent="0.35">
      <c r="A140" s="114" t="s">
        <v>86</v>
      </c>
      <c r="B140" s="114"/>
      <c r="C140" s="114"/>
      <c r="D140" s="114"/>
    </row>
    <row r="141" spans="1:4" ht="45" customHeight="1" x14ac:dyDescent="0.35">
      <c r="A141" s="115" t="s">
        <v>122</v>
      </c>
      <c r="B141" s="115"/>
      <c r="C141" s="115"/>
      <c r="D141" s="115"/>
    </row>
  </sheetData>
  <mergeCells count="12">
    <mergeCell ref="A140:D140"/>
    <mergeCell ref="A141:D141"/>
    <mergeCell ref="F14:I14"/>
    <mergeCell ref="F15:I15"/>
    <mergeCell ref="A1:C3"/>
    <mergeCell ref="F1:H3"/>
    <mergeCell ref="A6:A8"/>
    <mergeCell ref="A4:D4"/>
    <mergeCell ref="A5:D5"/>
    <mergeCell ref="F6:F8"/>
    <mergeCell ref="F4:I4"/>
    <mergeCell ref="F5:I5"/>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78AC3-996F-435E-9193-2D9F0CCED2AD}">
  <dimension ref="A1:T40"/>
  <sheetViews>
    <sheetView zoomScale="68" zoomScaleNormal="68" workbookViewId="0">
      <selection activeCell="V36" sqref="V36"/>
    </sheetView>
  </sheetViews>
  <sheetFormatPr defaultRowHeight="14.5" x14ac:dyDescent="0.35"/>
  <cols>
    <col min="1" max="1" width="26.26953125" customWidth="1"/>
    <col min="2" max="2" width="19.26953125" bestFit="1" customWidth="1"/>
    <col min="3" max="3" width="18" customWidth="1"/>
  </cols>
  <sheetData>
    <row r="1" spans="1:20" x14ac:dyDescent="0.35">
      <c r="A1" s="35" t="s">
        <v>89</v>
      </c>
      <c r="B1" s="35"/>
      <c r="C1" s="36"/>
      <c r="D1" s="36"/>
      <c r="E1" s="36"/>
      <c r="F1" s="36"/>
      <c r="G1" s="36"/>
      <c r="H1" s="36"/>
      <c r="I1" s="36"/>
      <c r="J1" s="36"/>
      <c r="K1" s="36"/>
      <c r="L1" s="36"/>
      <c r="M1" s="36"/>
      <c r="N1" s="36"/>
      <c r="O1" s="36"/>
      <c r="P1" s="36"/>
      <c r="Q1" s="36"/>
      <c r="R1" s="36"/>
      <c r="T1" s="37"/>
    </row>
    <row r="2" spans="1:20" x14ac:dyDescent="0.35">
      <c r="A2" s="35" t="s">
        <v>90</v>
      </c>
      <c r="B2" s="35"/>
      <c r="C2" s="36"/>
      <c r="D2" s="36"/>
      <c r="E2" s="36"/>
      <c r="F2" s="36"/>
      <c r="G2" s="36"/>
      <c r="H2" s="36"/>
      <c r="I2" s="36"/>
      <c r="J2" s="36"/>
      <c r="K2" s="36"/>
      <c r="L2" s="36"/>
      <c r="M2" s="36"/>
      <c r="N2" s="36"/>
      <c r="O2" s="36"/>
      <c r="P2" s="36"/>
      <c r="Q2" s="36"/>
      <c r="R2" s="36"/>
      <c r="T2" s="37"/>
    </row>
    <row r="3" spans="1:20" x14ac:dyDescent="0.35">
      <c r="A3" s="35" t="s">
        <v>91</v>
      </c>
      <c r="B3" s="35"/>
      <c r="C3" s="36"/>
      <c r="D3" s="36"/>
      <c r="E3" s="36"/>
      <c r="F3" s="36"/>
      <c r="G3" s="36"/>
      <c r="H3" s="36"/>
      <c r="I3" s="36"/>
      <c r="J3" s="36"/>
      <c r="K3" s="36"/>
      <c r="L3" s="36"/>
      <c r="M3" s="36"/>
      <c r="N3" s="36"/>
      <c r="O3" s="36"/>
      <c r="P3" s="36"/>
      <c r="Q3" s="36"/>
      <c r="R3" s="36"/>
      <c r="T3" s="37"/>
    </row>
    <row r="4" spans="1:20" x14ac:dyDescent="0.35">
      <c r="A4" s="38"/>
      <c r="B4" s="38"/>
      <c r="C4" s="36"/>
      <c r="D4" s="36"/>
      <c r="E4" s="36"/>
      <c r="F4" s="36"/>
      <c r="G4" s="36"/>
      <c r="H4" s="36"/>
      <c r="I4" s="36"/>
      <c r="J4" s="36"/>
      <c r="K4" s="36"/>
      <c r="L4" s="36"/>
      <c r="M4" s="36"/>
      <c r="N4" s="36"/>
      <c r="O4" s="36"/>
      <c r="P4" s="36"/>
      <c r="Q4" s="36"/>
      <c r="R4" s="36"/>
      <c r="T4" s="37"/>
    </row>
    <row r="5" spans="1:20" ht="24" x14ac:dyDescent="0.5">
      <c r="A5" s="138" t="s">
        <v>92</v>
      </c>
      <c r="B5" s="138"/>
      <c r="C5" s="138"/>
      <c r="D5" s="138"/>
      <c r="E5" s="138"/>
      <c r="F5" s="138"/>
      <c r="G5" s="138"/>
      <c r="H5" s="138"/>
      <c r="I5" s="138"/>
      <c r="J5" s="138"/>
      <c r="K5" s="138"/>
      <c r="L5" s="138"/>
      <c r="M5" s="138"/>
      <c r="N5" s="138"/>
      <c r="O5" s="138"/>
      <c r="P5" s="138"/>
      <c r="Q5" s="138"/>
      <c r="R5" s="138"/>
      <c r="S5" s="138"/>
      <c r="T5" s="138"/>
    </row>
    <row r="6" spans="1:20" ht="18.5" x14ac:dyDescent="0.45">
      <c r="A6" s="39"/>
      <c r="B6" s="40"/>
      <c r="C6" s="41"/>
      <c r="D6" s="42"/>
      <c r="E6" s="42"/>
      <c r="F6" s="42"/>
      <c r="G6" s="42"/>
      <c r="H6" s="43"/>
      <c r="I6" s="131" t="s">
        <v>93</v>
      </c>
      <c r="J6" s="132"/>
      <c r="K6" s="132"/>
      <c r="L6" s="132"/>
      <c r="M6" s="132"/>
      <c r="N6" s="132"/>
      <c r="O6" s="132"/>
      <c r="P6" s="132"/>
      <c r="Q6" s="132"/>
      <c r="R6" s="132"/>
      <c r="S6" s="132"/>
      <c r="T6" s="133"/>
    </row>
    <row r="7" spans="1:20" ht="19" thickBot="1" x14ac:dyDescent="0.5">
      <c r="A7" s="44"/>
      <c r="B7" s="45"/>
      <c r="C7" s="46"/>
      <c r="D7" s="124" t="s">
        <v>94</v>
      </c>
      <c r="E7" s="125"/>
      <c r="F7" s="125"/>
      <c r="G7" s="125"/>
      <c r="H7" s="125"/>
      <c r="I7" s="125"/>
      <c r="J7" s="125"/>
      <c r="K7" s="125"/>
      <c r="L7" s="125"/>
      <c r="M7" s="125"/>
      <c r="N7" s="125"/>
      <c r="O7" s="126"/>
      <c r="P7" s="127"/>
      <c r="Q7" s="128"/>
      <c r="R7" s="128"/>
      <c r="S7" s="128"/>
      <c r="T7" s="129"/>
    </row>
    <row r="8" spans="1:20" ht="19" thickBot="1" x14ac:dyDescent="0.4">
      <c r="A8" s="47" t="s">
        <v>95</v>
      </c>
      <c r="B8" s="48" t="s">
        <v>96</v>
      </c>
      <c r="C8" s="49" t="s">
        <v>97</v>
      </c>
      <c r="D8" s="50" t="s">
        <v>98</v>
      </c>
      <c r="E8" s="50" t="s">
        <v>99</v>
      </c>
      <c r="F8" s="50" t="s">
        <v>100</v>
      </c>
      <c r="G8" s="50" t="s">
        <v>101</v>
      </c>
      <c r="H8" s="50" t="s">
        <v>102</v>
      </c>
      <c r="I8" s="51" t="s">
        <v>103</v>
      </c>
      <c r="J8" s="51" t="s">
        <v>104</v>
      </c>
      <c r="K8" s="51" t="s">
        <v>105</v>
      </c>
      <c r="L8" s="51" t="s">
        <v>106</v>
      </c>
      <c r="M8" s="51" t="s">
        <v>107</v>
      </c>
      <c r="N8" s="51" t="s">
        <v>108</v>
      </c>
      <c r="O8" s="51" t="s">
        <v>109</v>
      </c>
      <c r="P8" s="51" t="s">
        <v>98</v>
      </c>
      <c r="Q8" s="51" t="s">
        <v>99</v>
      </c>
      <c r="R8" s="62" t="s">
        <v>100</v>
      </c>
      <c r="S8" s="52" t="s">
        <v>101</v>
      </c>
      <c r="T8" s="52" t="s">
        <v>102</v>
      </c>
    </row>
    <row r="9" spans="1:20" ht="15" thickBot="1" x14ac:dyDescent="0.4">
      <c r="A9" s="130" t="s">
        <v>118</v>
      </c>
      <c r="B9" s="53" t="s">
        <v>110</v>
      </c>
      <c r="C9" s="54"/>
      <c r="D9" s="54">
        <v>2933</v>
      </c>
      <c r="E9" s="54">
        <v>2678</v>
      </c>
      <c r="F9" s="54">
        <v>2705</v>
      </c>
      <c r="G9" s="54">
        <v>2358</v>
      </c>
      <c r="H9" s="54">
        <v>1856</v>
      </c>
      <c r="I9" s="54">
        <v>1747</v>
      </c>
      <c r="J9" s="54">
        <v>2202</v>
      </c>
      <c r="K9" s="54">
        <v>4059</v>
      </c>
      <c r="L9" s="54">
        <v>4171</v>
      </c>
      <c r="M9" s="54">
        <v>3884</v>
      </c>
      <c r="N9" s="54">
        <v>3702</v>
      </c>
      <c r="O9" s="54">
        <v>3368</v>
      </c>
      <c r="P9" s="54">
        <v>2901</v>
      </c>
      <c r="Q9" s="65">
        <v>2702</v>
      </c>
      <c r="R9" s="54">
        <v>2688</v>
      </c>
      <c r="S9" s="54"/>
      <c r="T9" s="54"/>
    </row>
    <row r="10" spans="1:20" ht="15" thickBot="1" x14ac:dyDescent="0.4">
      <c r="A10" s="130"/>
      <c r="B10" s="53" t="s">
        <v>111</v>
      </c>
      <c r="C10" s="54">
        <v>8409</v>
      </c>
      <c r="D10" s="54">
        <v>993</v>
      </c>
      <c r="E10" s="54">
        <v>684</v>
      </c>
      <c r="F10" s="54">
        <v>540</v>
      </c>
      <c r="G10" s="54">
        <v>215</v>
      </c>
      <c r="H10" s="54">
        <v>199</v>
      </c>
      <c r="I10" s="54">
        <v>498</v>
      </c>
      <c r="J10" s="54">
        <v>1012</v>
      </c>
      <c r="K10" s="54">
        <v>2265</v>
      </c>
      <c r="L10" s="54">
        <v>700</v>
      </c>
      <c r="M10" s="54">
        <v>353</v>
      </c>
      <c r="N10" s="54">
        <v>408</v>
      </c>
      <c r="O10" s="54">
        <v>542</v>
      </c>
      <c r="P10" s="54"/>
      <c r="Q10" s="65"/>
      <c r="R10" s="54"/>
      <c r="S10" s="54"/>
      <c r="T10" s="54"/>
    </row>
    <row r="11" spans="1:20" ht="15" thickBot="1" x14ac:dyDescent="0.4">
      <c r="A11" s="130"/>
      <c r="B11" s="53" t="s">
        <v>119</v>
      </c>
      <c r="C11" s="54">
        <v>1</v>
      </c>
      <c r="D11" s="54"/>
      <c r="E11" s="54"/>
      <c r="F11" s="54"/>
      <c r="G11" s="54"/>
      <c r="H11" s="54"/>
      <c r="I11" s="54"/>
      <c r="J11" s="54"/>
      <c r="K11" s="54">
        <v>1</v>
      </c>
      <c r="L11" s="54"/>
      <c r="M11" s="54"/>
      <c r="N11" s="54"/>
      <c r="O11" s="54"/>
      <c r="P11" s="54"/>
      <c r="Q11" s="65"/>
      <c r="R11" s="54"/>
      <c r="S11" s="54"/>
      <c r="T11" s="54"/>
    </row>
    <row r="12" spans="1:20" ht="15" thickBot="1" x14ac:dyDescent="0.4">
      <c r="A12" s="130"/>
      <c r="B12" s="53" t="s">
        <v>112</v>
      </c>
      <c r="C12" s="54">
        <v>5780</v>
      </c>
      <c r="D12" s="54"/>
      <c r="E12" s="54"/>
      <c r="F12" s="54"/>
      <c r="G12" s="54"/>
      <c r="H12" s="54"/>
      <c r="I12" s="54">
        <v>607</v>
      </c>
      <c r="J12" s="54">
        <v>557</v>
      </c>
      <c r="K12" s="54">
        <v>407</v>
      </c>
      <c r="L12" s="54">
        <v>588</v>
      </c>
      <c r="M12" s="54">
        <v>640</v>
      </c>
      <c r="N12" s="54">
        <v>590</v>
      </c>
      <c r="O12" s="54">
        <v>876</v>
      </c>
      <c r="P12" s="54">
        <v>1515</v>
      </c>
      <c r="Q12" s="65">
        <v>922</v>
      </c>
      <c r="R12" s="54">
        <v>457</v>
      </c>
      <c r="S12" s="54"/>
      <c r="T12" s="54"/>
    </row>
    <row r="13" spans="1:20" ht="15" thickBot="1" x14ac:dyDescent="0.4">
      <c r="A13" s="130"/>
      <c r="B13" s="53" t="s">
        <v>113</v>
      </c>
      <c r="C13" s="54">
        <v>40215.497000000003</v>
      </c>
      <c r="D13" s="54"/>
      <c r="E13" s="54"/>
      <c r="F13" s="54"/>
      <c r="G13" s="54"/>
      <c r="H13" s="54"/>
      <c r="I13" s="54">
        <v>43898.146000000001</v>
      </c>
      <c r="J13" s="54">
        <v>40992.122000000003</v>
      </c>
      <c r="K13" s="54">
        <v>41866.411999999997</v>
      </c>
      <c r="L13" s="54">
        <v>32921.360000000001</v>
      </c>
      <c r="M13" s="54">
        <v>35482.764999999999</v>
      </c>
      <c r="N13" s="54">
        <v>41615.675999999999</v>
      </c>
      <c r="O13" s="54">
        <v>42870.402000000002</v>
      </c>
      <c r="P13" s="54">
        <v>40760.86</v>
      </c>
      <c r="Q13" s="65">
        <v>41776.773999999998</v>
      </c>
      <c r="R13" s="54">
        <v>43278.336000000003</v>
      </c>
      <c r="S13" s="54"/>
      <c r="T13" s="54"/>
    </row>
    <row r="14" spans="1:20" ht="15" thickBot="1" x14ac:dyDescent="0.4">
      <c r="A14" s="130"/>
      <c r="B14" s="53" t="s">
        <v>114</v>
      </c>
      <c r="C14" s="54">
        <v>232445.573</v>
      </c>
      <c r="D14" s="54"/>
      <c r="E14" s="54"/>
      <c r="F14" s="54"/>
      <c r="G14" s="54"/>
      <c r="H14" s="54"/>
      <c r="I14" s="54">
        <v>26646.174999999999</v>
      </c>
      <c r="J14" s="54">
        <v>22832.612000000001</v>
      </c>
      <c r="K14" s="54">
        <v>17039.63</v>
      </c>
      <c r="L14" s="54">
        <v>19357.759999999998</v>
      </c>
      <c r="M14" s="54">
        <v>22708.97</v>
      </c>
      <c r="N14" s="54">
        <v>24553.249</v>
      </c>
      <c r="O14" s="54">
        <v>37554.472999999998</v>
      </c>
      <c r="P14" s="54">
        <v>61752.703999999998</v>
      </c>
      <c r="Q14" s="65">
        <v>38518.186000000002</v>
      </c>
      <c r="R14" s="54">
        <v>19778.2</v>
      </c>
      <c r="S14" s="54"/>
      <c r="T14" s="54"/>
    </row>
    <row r="15" spans="1:20" ht="15" thickBot="1" x14ac:dyDescent="0.4">
      <c r="A15" s="130"/>
      <c r="B15" s="53" t="s">
        <v>115</v>
      </c>
      <c r="C15" s="54">
        <v>0.66900000000000004</v>
      </c>
      <c r="D15" s="54"/>
      <c r="E15" s="54"/>
      <c r="F15" s="54"/>
      <c r="G15" s="54"/>
      <c r="H15" s="54"/>
      <c r="I15" s="54">
        <v>0.28299999999999997</v>
      </c>
      <c r="J15" s="54">
        <v>0.44500000000000001</v>
      </c>
      <c r="K15" s="54">
        <v>0.65500000000000003</v>
      </c>
      <c r="L15" s="54">
        <v>0.85199999999999998</v>
      </c>
      <c r="M15" s="54">
        <v>0.69599999999999995</v>
      </c>
      <c r="N15" s="54">
        <v>0.90500000000000003</v>
      </c>
      <c r="O15" s="54">
        <v>0.70399999999999996</v>
      </c>
      <c r="P15" s="54">
        <v>0.74199999999999999</v>
      </c>
      <c r="Q15" s="65">
        <v>0.67</v>
      </c>
      <c r="R15" s="54">
        <v>0.54</v>
      </c>
      <c r="S15" s="54"/>
      <c r="T15" s="54"/>
    </row>
    <row r="16" spans="1:20" x14ac:dyDescent="0.35">
      <c r="A16" s="35" t="s">
        <v>89</v>
      </c>
      <c r="B16" s="35"/>
      <c r="C16" s="36"/>
      <c r="D16" s="36"/>
      <c r="E16" s="36"/>
      <c r="F16" s="36"/>
      <c r="G16" s="36"/>
      <c r="H16" s="36"/>
      <c r="I16" s="36"/>
      <c r="J16" s="36"/>
      <c r="K16" s="36"/>
      <c r="L16" s="36"/>
      <c r="M16" s="36"/>
      <c r="N16" s="36"/>
      <c r="O16" s="36"/>
      <c r="P16" s="36"/>
      <c r="Q16" s="36"/>
      <c r="R16" s="36"/>
      <c r="T16" s="37"/>
    </row>
    <row r="17" spans="1:20" x14ac:dyDescent="0.35">
      <c r="A17" s="35" t="s">
        <v>90</v>
      </c>
      <c r="B17" s="35"/>
      <c r="C17" s="36"/>
      <c r="D17" s="36"/>
      <c r="E17" s="36"/>
      <c r="F17" s="36"/>
      <c r="G17" s="36"/>
      <c r="H17" s="36"/>
      <c r="I17" s="36"/>
      <c r="J17" s="36"/>
      <c r="K17" s="36"/>
      <c r="L17" s="36"/>
      <c r="M17" s="36"/>
      <c r="N17" s="36"/>
      <c r="O17" s="36"/>
      <c r="P17" s="36"/>
      <c r="Q17" s="36"/>
      <c r="R17" s="36"/>
      <c r="T17" s="37"/>
    </row>
    <row r="18" spans="1:20" x14ac:dyDescent="0.35">
      <c r="A18" s="35" t="s">
        <v>91</v>
      </c>
      <c r="B18" s="35"/>
      <c r="C18" s="36"/>
      <c r="D18" s="36"/>
      <c r="E18" s="36"/>
      <c r="F18" s="36"/>
      <c r="G18" s="36"/>
      <c r="H18" s="36"/>
      <c r="I18" s="36"/>
      <c r="J18" s="36"/>
      <c r="K18" s="36"/>
      <c r="L18" s="36"/>
      <c r="M18" s="36"/>
      <c r="N18" s="36"/>
      <c r="O18" s="36"/>
      <c r="P18" s="36"/>
      <c r="Q18" s="36"/>
      <c r="R18" s="36"/>
      <c r="T18" s="37"/>
    </row>
    <row r="19" spans="1:20" x14ac:dyDescent="0.35">
      <c r="A19" s="38"/>
      <c r="B19" s="38"/>
      <c r="C19" s="36"/>
      <c r="D19" s="36"/>
      <c r="E19" s="36"/>
      <c r="F19" s="36"/>
      <c r="G19" s="36"/>
      <c r="H19" s="36"/>
      <c r="I19" s="36"/>
      <c r="J19" s="36"/>
      <c r="K19" s="36"/>
      <c r="L19" s="36"/>
      <c r="M19" s="36"/>
      <c r="N19" s="36"/>
      <c r="O19" s="36"/>
      <c r="P19" s="36"/>
      <c r="Q19" s="36"/>
      <c r="R19" s="36"/>
      <c r="T19" s="37"/>
    </row>
    <row r="20" spans="1:20" ht="24" x14ac:dyDescent="0.5">
      <c r="A20" s="138" t="s">
        <v>116</v>
      </c>
      <c r="B20" s="138"/>
      <c r="C20" s="138"/>
      <c r="D20" s="138"/>
      <c r="E20" s="138"/>
      <c r="F20" s="138"/>
      <c r="G20" s="138"/>
      <c r="H20" s="138"/>
      <c r="I20" s="138"/>
      <c r="J20" s="138"/>
      <c r="K20" s="138"/>
      <c r="L20" s="138"/>
      <c r="M20" s="138"/>
      <c r="N20" s="138"/>
      <c r="O20" s="138"/>
      <c r="P20" s="138"/>
      <c r="Q20" s="138"/>
      <c r="R20" s="138"/>
      <c r="S20" s="138"/>
      <c r="T20" s="138"/>
    </row>
    <row r="21" spans="1:20" ht="18.5" x14ac:dyDescent="0.45">
      <c r="A21" s="39"/>
      <c r="B21" s="40"/>
      <c r="C21" s="41"/>
      <c r="D21" s="42"/>
      <c r="E21" s="42"/>
      <c r="F21" s="42"/>
      <c r="G21" s="42"/>
      <c r="H21" s="43"/>
      <c r="I21" s="131" t="s">
        <v>93</v>
      </c>
      <c r="J21" s="132"/>
      <c r="K21" s="132"/>
      <c r="L21" s="132"/>
      <c r="M21" s="132"/>
      <c r="N21" s="132"/>
      <c r="O21" s="132"/>
      <c r="P21" s="132"/>
      <c r="Q21" s="132"/>
      <c r="R21" s="132"/>
      <c r="S21" s="132"/>
      <c r="T21" s="133"/>
    </row>
    <row r="22" spans="1:20" ht="19" thickBot="1" x14ac:dyDescent="0.5">
      <c r="A22" s="55"/>
      <c r="B22" s="56"/>
      <c r="C22" s="57"/>
      <c r="D22" s="124" t="s">
        <v>94</v>
      </c>
      <c r="E22" s="125"/>
      <c r="F22" s="125"/>
      <c r="G22" s="125"/>
      <c r="H22" s="125"/>
      <c r="I22" s="125"/>
      <c r="J22" s="125"/>
      <c r="K22" s="125"/>
      <c r="L22" s="125"/>
      <c r="M22" s="125"/>
      <c r="N22" s="125"/>
      <c r="O22" s="126"/>
      <c r="P22" s="127"/>
      <c r="Q22" s="128"/>
      <c r="R22" s="128"/>
      <c r="S22" s="128"/>
      <c r="T22" s="129"/>
    </row>
    <row r="23" spans="1:20" ht="19" thickBot="1" x14ac:dyDescent="0.4">
      <c r="A23" s="58" t="s">
        <v>95</v>
      </c>
      <c r="B23" s="59" t="s">
        <v>96</v>
      </c>
      <c r="C23" s="60" t="s">
        <v>97</v>
      </c>
      <c r="D23" s="61" t="s">
        <v>98</v>
      </c>
      <c r="E23" s="61" t="s">
        <v>99</v>
      </c>
      <c r="F23" s="61" t="s">
        <v>100</v>
      </c>
      <c r="G23" s="61" t="s">
        <v>101</v>
      </c>
      <c r="H23" s="61" t="s">
        <v>102</v>
      </c>
      <c r="I23" s="62" t="s">
        <v>103</v>
      </c>
      <c r="J23" s="62" t="s">
        <v>104</v>
      </c>
      <c r="K23" s="62" t="s">
        <v>105</v>
      </c>
      <c r="L23" s="62" t="s">
        <v>106</v>
      </c>
      <c r="M23" s="62" t="s">
        <v>107</v>
      </c>
      <c r="N23" s="62" t="s">
        <v>108</v>
      </c>
      <c r="O23" s="62" t="s">
        <v>109</v>
      </c>
      <c r="P23" s="62" t="s">
        <v>98</v>
      </c>
      <c r="Q23" s="62" t="s">
        <v>99</v>
      </c>
      <c r="R23" s="62" t="s">
        <v>100</v>
      </c>
      <c r="S23" s="63" t="s">
        <v>101</v>
      </c>
      <c r="T23" s="63" t="s">
        <v>102</v>
      </c>
    </row>
    <row r="24" spans="1:20" ht="15" thickBot="1" x14ac:dyDescent="0.4">
      <c r="A24" s="130" t="s">
        <v>118</v>
      </c>
      <c r="B24" s="53" t="s">
        <v>110</v>
      </c>
      <c r="C24" s="54"/>
      <c r="D24" s="54">
        <v>422</v>
      </c>
      <c r="E24" s="54">
        <v>544</v>
      </c>
      <c r="F24" s="54">
        <v>702</v>
      </c>
      <c r="G24" s="54">
        <v>637</v>
      </c>
      <c r="H24" s="54">
        <v>517</v>
      </c>
      <c r="I24" s="54">
        <v>522</v>
      </c>
      <c r="J24" s="54">
        <v>532</v>
      </c>
      <c r="K24" s="54">
        <v>662</v>
      </c>
      <c r="L24" s="54">
        <v>642</v>
      </c>
      <c r="M24" s="54">
        <v>499</v>
      </c>
      <c r="N24" s="54">
        <v>317</v>
      </c>
      <c r="O24" s="54">
        <v>264</v>
      </c>
      <c r="P24" s="54">
        <v>412</v>
      </c>
      <c r="Q24" s="54">
        <v>508</v>
      </c>
      <c r="R24" s="54">
        <v>650</v>
      </c>
      <c r="S24" s="54"/>
      <c r="T24" s="54"/>
    </row>
    <row r="25" spans="1:20" ht="15" thickBot="1" x14ac:dyDescent="0.4">
      <c r="A25" s="130"/>
      <c r="B25" s="53" t="s">
        <v>111</v>
      </c>
      <c r="C25" s="54">
        <v>1563</v>
      </c>
      <c r="D25" s="54">
        <v>162</v>
      </c>
      <c r="E25" s="54">
        <v>190</v>
      </c>
      <c r="F25" s="54">
        <v>220</v>
      </c>
      <c r="G25" s="54">
        <v>65</v>
      </c>
      <c r="H25" s="54">
        <v>42</v>
      </c>
      <c r="I25" s="54">
        <v>195</v>
      </c>
      <c r="J25" s="54">
        <v>230</v>
      </c>
      <c r="K25" s="54">
        <v>195</v>
      </c>
      <c r="L25" s="54">
        <v>22</v>
      </c>
      <c r="M25" s="54">
        <v>52</v>
      </c>
      <c r="N25" s="54">
        <v>48</v>
      </c>
      <c r="O25" s="54">
        <v>142</v>
      </c>
      <c r="P25" s="54"/>
      <c r="Q25" s="54"/>
      <c r="R25" s="54"/>
      <c r="S25" s="54"/>
      <c r="T25" s="54"/>
    </row>
    <row r="26" spans="1:20" ht="15" thickBot="1" x14ac:dyDescent="0.4">
      <c r="A26" s="130"/>
      <c r="B26" s="53" t="s">
        <v>112</v>
      </c>
      <c r="C26" s="54">
        <v>1159</v>
      </c>
      <c r="D26" s="54"/>
      <c r="E26" s="54"/>
      <c r="F26" s="54"/>
      <c r="G26" s="54"/>
      <c r="H26" s="54"/>
      <c r="I26" s="54">
        <v>190</v>
      </c>
      <c r="J26" s="54">
        <v>220</v>
      </c>
      <c r="K26" s="54">
        <v>65</v>
      </c>
      <c r="L26" s="54">
        <v>42</v>
      </c>
      <c r="M26" s="54">
        <v>195</v>
      </c>
      <c r="N26" s="54">
        <v>230</v>
      </c>
      <c r="O26" s="54">
        <v>195</v>
      </c>
      <c r="P26" s="54">
        <v>22</v>
      </c>
      <c r="Q26" s="54">
        <v>52</v>
      </c>
      <c r="R26" s="54">
        <v>48</v>
      </c>
      <c r="S26" s="54"/>
      <c r="T26" s="54"/>
    </row>
    <row r="27" spans="1:20" ht="15" thickBot="1" x14ac:dyDescent="0.4">
      <c r="A27" s="130"/>
      <c r="B27" s="53" t="s">
        <v>113</v>
      </c>
      <c r="C27" s="54">
        <v>40422.777999999998</v>
      </c>
      <c r="D27" s="54"/>
      <c r="E27" s="54"/>
      <c r="F27" s="54"/>
      <c r="G27" s="54"/>
      <c r="H27" s="54"/>
      <c r="I27" s="54">
        <v>45200</v>
      </c>
      <c r="J27" s="54">
        <v>38800</v>
      </c>
      <c r="K27" s="54">
        <v>36507.692000000003</v>
      </c>
      <c r="L27" s="54">
        <v>35904.760999999999</v>
      </c>
      <c r="M27" s="54">
        <v>35200</v>
      </c>
      <c r="N27" s="54">
        <v>40052.173000000003</v>
      </c>
      <c r="O27" s="54">
        <v>45302.563999999998</v>
      </c>
      <c r="P27" s="54">
        <v>42500</v>
      </c>
      <c r="Q27" s="54">
        <v>45300</v>
      </c>
      <c r="R27" s="54">
        <v>44500</v>
      </c>
      <c r="S27" s="54"/>
      <c r="T27" s="54"/>
    </row>
    <row r="28" spans="1:20" ht="15" thickBot="1" x14ac:dyDescent="0.4">
      <c r="A28" s="130"/>
      <c r="B28" s="53" t="s">
        <v>114</v>
      </c>
      <c r="C28" s="54">
        <v>46850</v>
      </c>
      <c r="D28" s="54"/>
      <c r="E28" s="54"/>
      <c r="F28" s="54"/>
      <c r="G28" s="54"/>
      <c r="H28" s="54"/>
      <c r="I28" s="54">
        <v>8588</v>
      </c>
      <c r="J28" s="54">
        <v>8536</v>
      </c>
      <c r="K28" s="54">
        <v>2373</v>
      </c>
      <c r="L28" s="54">
        <v>1508</v>
      </c>
      <c r="M28" s="54">
        <v>6864</v>
      </c>
      <c r="N28" s="54">
        <v>9212</v>
      </c>
      <c r="O28" s="54">
        <v>8834</v>
      </c>
      <c r="P28" s="54">
        <v>935</v>
      </c>
      <c r="Q28" s="54">
        <v>2355.6</v>
      </c>
      <c r="R28" s="54">
        <v>2136</v>
      </c>
      <c r="S28" s="54"/>
      <c r="T28" s="54"/>
    </row>
    <row r="29" spans="1:20" ht="15" thickBot="1" x14ac:dyDescent="0.4">
      <c r="A29" s="130"/>
      <c r="B29" s="53" t="s">
        <v>115</v>
      </c>
      <c r="C29" s="54">
        <v>0.77800000000000002</v>
      </c>
      <c r="D29" s="54"/>
      <c r="E29" s="54"/>
      <c r="F29" s="54"/>
      <c r="G29" s="54"/>
      <c r="H29" s="54"/>
      <c r="I29" s="54">
        <v>0.35</v>
      </c>
      <c r="J29" s="54">
        <v>0.6</v>
      </c>
      <c r="K29" s="54">
        <v>0.75</v>
      </c>
      <c r="L29" s="54">
        <v>0.75</v>
      </c>
      <c r="M29" s="54">
        <v>0.7</v>
      </c>
      <c r="N29" s="54">
        <v>1.2</v>
      </c>
      <c r="O29" s="54">
        <v>1</v>
      </c>
      <c r="P29" s="54">
        <v>0.75</v>
      </c>
      <c r="Q29" s="54">
        <v>0.72</v>
      </c>
      <c r="R29" s="54">
        <v>0.6</v>
      </c>
      <c r="S29" s="54"/>
      <c r="T29" s="54"/>
    </row>
    <row r="30" spans="1:20" x14ac:dyDescent="0.35">
      <c r="R30" s="37"/>
    </row>
    <row r="31" spans="1:20" x14ac:dyDescent="0.35">
      <c r="A31" s="35" t="s">
        <v>89</v>
      </c>
      <c r="B31" s="35"/>
      <c r="C31" s="36"/>
      <c r="D31" s="36"/>
      <c r="E31" s="36"/>
      <c r="F31" s="36"/>
      <c r="G31" s="36"/>
      <c r="H31" s="36"/>
      <c r="I31" s="36"/>
      <c r="J31" s="36"/>
      <c r="K31" s="36"/>
      <c r="L31" s="36"/>
      <c r="M31" s="36"/>
      <c r="N31" s="36"/>
      <c r="O31" s="36"/>
      <c r="P31" s="36"/>
      <c r="Q31" s="36"/>
      <c r="R31" s="37"/>
      <c r="T31" s="37"/>
    </row>
    <row r="32" spans="1:20" x14ac:dyDescent="0.35">
      <c r="A32" s="35" t="s">
        <v>90</v>
      </c>
      <c r="B32" s="35"/>
      <c r="C32" s="36"/>
      <c r="D32" s="36"/>
      <c r="E32" s="36"/>
      <c r="F32" s="36"/>
      <c r="G32" s="36"/>
      <c r="H32" s="36"/>
      <c r="I32" s="36"/>
      <c r="J32" s="36"/>
      <c r="K32" s="36"/>
      <c r="L32" s="36"/>
      <c r="M32" s="36"/>
      <c r="N32" s="36"/>
      <c r="O32" s="36"/>
      <c r="P32" s="36"/>
      <c r="Q32" s="36"/>
      <c r="R32" s="36"/>
      <c r="T32" s="37"/>
    </row>
    <row r="33" spans="1:20" x14ac:dyDescent="0.35">
      <c r="A33" s="35" t="s">
        <v>91</v>
      </c>
      <c r="B33" s="35"/>
      <c r="C33" s="36"/>
      <c r="D33" s="36"/>
      <c r="E33" s="36"/>
      <c r="F33" s="36"/>
      <c r="G33" s="36"/>
      <c r="H33" s="36"/>
      <c r="I33" s="36"/>
      <c r="J33" s="36"/>
      <c r="K33" s="36"/>
      <c r="L33" s="36"/>
      <c r="M33" s="36"/>
      <c r="N33" s="36"/>
      <c r="O33" s="36"/>
      <c r="P33" s="36"/>
      <c r="Q33" s="36"/>
      <c r="R33" s="36"/>
      <c r="T33" s="37"/>
    </row>
    <row r="34" spans="1:20" x14ac:dyDescent="0.35">
      <c r="A34" s="38"/>
      <c r="B34" s="38"/>
      <c r="C34" s="36"/>
      <c r="D34" s="36"/>
      <c r="E34" s="36"/>
      <c r="F34" s="36"/>
      <c r="G34" s="36"/>
      <c r="H34" s="36"/>
      <c r="I34" s="36"/>
      <c r="J34" s="36"/>
      <c r="K34" s="36"/>
      <c r="L34" s="36"/>
      <c r="M34" s="36"/>
      <c r="N34" s="36"/>
      <c r="O34" s="36"/>
      <c r="P34" s="36"/>
      <c r="Q34" s="36"/>
      <c r="R34" s="36"/>
      <c r="T34" s="37"/>
    </row>
    <row r="35" spans="1:20" ht="23" x14ac:dyDescent="0.5">
      <c r="A35" s="134" t="s">
        <v>117</v>
      </c>
      <c r="B35" s="134"/>
      <c r="C35" s="134"/>
      <c r="D35" s="134"/>
      <c r="E35" s="134"/>
      <c r="F35" s="134"/>
      <c r="G35" s="134"/>
      <c r="H35" s="134"/>
      <c r="I35" s="134"/>
      <c r="J35" s="134"/>
      <c r="K35" s="134"/>
      <c r="L35" s="134"/>
      <c r="M35" s="134"/>
      <c r="N35" s="134"/>
      <c r="O35" s="134"/>
      <c r="P35" s="134"/>
      <c r="Q35" s="134"/>
      <c r="R35" s="134"/>
      <c r="S35" s="134"/>
      <c r="T35" s="134"/>
    </row>
    <row r="36" spans="1:20" ht="18.5" x14ac:dyDescent="0.45">
      <c r="A36" s="39"/>
      <c r="B36" s="40"/>
      <c r="C36" s="41"/>
      <c r="D36" s="42"/>
      <c r="E36" s="42"/>
      <c r="F36" s="42"/>
      <c r="G36" s="42"/>
      <c r="H36" s="43"/>
      <c r="I36" s="135" t="s">
        <v>93</v>
      </c>
      <c r="J36" s="136"/>
      <c r="K36" s="136"/>
      <c r="L36" s="136"/>
      <c r="M36" s="136"/>
      <c r="N36" s="136"/>
      <c r="O36" s="136"/>
      <c r="P36" s="136"/>
      <c r="Q36" s="136"/>
      <c r="R36" s="136"/>
      <c r="S36" s="136"/>
      <c r="T36" s="137"/>
    </row>
    <row r="37" spans="1:20" ht="19" thickBot="1" x14ac:dyDescent="0.5">
      <c r="A37" s="44"/>
      <c r="B37" s="45"/>
      <c r="C37" s="46"/>
      <c r="D37" s="124" t="s">
        <v>94</v>
      </c>
      <c r="E37" s="125"/>
      <c r="F37" s="125"/>
      <c r="G37" s="125"/>
      <c r="H37" s="125"/>
      <c r="I37" s="125"/>
      <c r="J37" s="125"/>
      <c r="K37" s="125"/>
      <c r="L37" s="125"/>
      <c r="M37" s="125"/>
      <c r="N37" s="125"/>
      <c r="O37" s="126"/>
      <c r="P37" s="127"/>
      <c r="Q37" s="128"/>
      <c r="R37" s="128"/>
      <c r="S37" s="128"/>
      <c r="T37" s="129"/>
    </row>
    <row r="38" spans="1:20" ht="19" thickBot="1" x14ac:dyDescent="0.4">
      <c r="A38" s="47" t="s">
        <v>95</v>
      </c>
      <c r="B38" s="48" t="s">
        <v>96</v>
      </c>
      <c r="C38" s="49" t="s">
        <v>97</v>
      </c>
      <c r="D38" s="50" t="s">
        <v>98</v>
      </c>
      <c r="E38" s="49" t="s">
        <v>99</v>
      </c>
      <c r="F38" s="49" t="s">
        <v>100</v>
      </c>
      <c r="G38" s="49" t="s">
        <v>101</v>
      </c>
      <c r="H38" s="49" t="s">
        <v>102</v>
      </c>
      <c r="I38" s="64" t="s">
        <v>103</v>
      </c>
      <c r="J38" s="64" t="s">
        <v>104</v>
      </c>
      <c r="K38" s="64" t="s">
        <v>105</v>
      </c>
      <c r="L38" s="64" t="s">
        <v>106</v>
      </c>
      <c r="M38" s="64" t="s">
        <v>107</v>
      </c>
      <c r="N38" s="64" t="s">
        <v>108</v>
      </c>
      <c r="O38" s="64" t="s">
        <v>109</v>
      </c>
      <c r="P38" s="64" t="s">
        <v>98</v>
      </c>
      <c r="Q38" s="64" t="s">
        <v>99</v>
      </c>
      <c r="R38" s="64" t="s">
        <v>100</v>
      </c>
      <c r="S38" s="64" t="s">
        <v>101</v>
      </c>
      <c r="T38" s="64" t="s">
        <v>102</v>
      </c>
    </row>
    <row r="39" spans="1:20" ht="15" thickBot="1" x14ac:dyDescent="0.4">
      <c r="A39" s="130" t="s">
        <v>118</v>
      </c>
      <c r="B39" s="53" t="s">
        <v>110</v>
      </c>
      <c r="C39" s="54"/>
      <c r="D39" s="54">
        <v>2901</v>
      </c>
      <c r="E39" s="54">
        <v>2702</v>
      </c>
      <c r="F39" s="54">
        <v>2688</v>
      </c>
      <c r="G39" s="54"/>
      <c r="H39" s="54"/>
      <c r="I39" s="54"/>
      <c r="J39" s="54"/>
      <c r="K39" s="54"/>
      <c r="L39" s="54"/>
      <c r="M39" s="54"/>
      <c r="N39" s="54"/>
      <c r="O39" s="54"/>
      <c r="P39" s="54"/>
      <c r="Q39" s="54"/>
      <c r="R39" s="54"/>
      <c r="S39" s="54"/>
      <c r="T39" s="54"/>
    </row>
    <row r="40" spans="1:20" ht="15" thickBot="1" x14ac:dyDescent="0.4">
      <c r="A40" s="130"/>
      <c r="B40" s="53" t="s">
        <v>111</v>
      </c>
      <c r="C40" s="54">
        <v>1048</v>
      </c>
      <c r="D40" s="54">
        <v>1048</v>
      </c>
      <c r="E40" s="54">
        <v>723</v>
      </c>
      <c r="F40" s="54">
        <v>443</v>
      </c>
      <c r="G40" s="54"/>
      <c r="H40" s="54"/>
      <c r="I40" s="54"/>
      <c r="J40" s="54"/>
      <c r="K40" s="54"/>
      <c r="L40" s="54"/>
      <c r="M40" s="54"/>
      <c r="N40" s="54"/>
      <c r="O40" s="54"/>
      <c r="P40" s="54"/>
      <c r="Q40" s="54"/>
      <c r="R40" s="54"/>
      <c r="S40" s="54"/>
      <c r="T40" s="54"/>
    </row>
  </sheetData>
  <mergeCells count="15">
    <mergeCell ref="A5:T5"/>
    <mergeCell ref="I6:T6"/>
    <mergeCell ref="D7:O7"/>
    <mergeCell ref="P7:T7"/>
    <mergeCell ref="A20:T20"/>
    <mergeCell ref="D37:O37"/>
    <mergeCell ref="P37:T37"/>
    <mergeCell ref="A39:A40"/>
    <mergeCell ref="A9:A15"/>
    <mergeCell ref="I21:T21"/>
    <mergeCell ref="D22:O22"/>
    <mergeCell ref="P22:T22"/>
    <mergeCell ref="A24:A29"/>
    <mergeCell ref="A35:T35"/>
    <mergeCell ref="I36:T3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67CAE-AA8B-4E78-B9B9-97139FBF72EE}">
  <sheetPr>
    <tabColor rgb="FFC00000"/>
  </sheetPr>
  <dimension ref="B3:Z213"/>
  <sheetViews>
    <sheetView showGridLines="0" tabSelected="1" topLeftCell="A10" zoomScale="40" zoomScaleNormal="40" workbookViewId="0">
      <selection activeCell="D43" sqref="D43"/>
    </sheetView>
  </sheetViews>
  <sheetFormatPr defaultColWidth="10.90625" defaultRowHeight="14.5" x14ac:dyDescent="0.35"/>
  <cols>
    <col min="1" max="1" width="6.1796875" customWidth="1"/>
    <col min="2" max="2" width="24.453125" customWidth="1"/>
    <col min="3" max="3" width="21.7265625" style="1" customWidth="1"/>
    <col min="4" max="4" width="39" customWidth="1"/>
  </cols>
  <sheetData>
    <row r="3" spans="2:26" ht="15" thickBot="1" x14ac:dyDescent="0.4"/>
    <row r="4" spans="2:26" ht="95.25" customHeight="1" thickBot="1" x14ac:dyDescent="2.0499999999999998">
      <c r="B4" s="91" t="s">
        <v>54</v>
      </c>
      <c r="C4" s="92"/>
      <c r="D4" s="92"/>
      <c r="E4" s="92"/>
      <c r="F4" s="92"/>
      <c r="G4" s="92"/>
      <c r="H4" s="92"/>
      <c r="I4" s="92"/>
      <c r="J4" s="92"/>
      <c r="K4" s="92"/>
      <c r="L4" s="92"/>
      <c r="M4" s="92"/>
      <c r="N4" s="92"/>
      <c r="O4" s="92"/>
      <c r="P4" s="92"/>
      <c r="Q4" s="92"/>
      <c r="R4" s="92"/>
      <c r="S4" s="92"/>
      <c r="T4" s="92"/>
      <c r="U4" s="92"/>
      <c r="V4" s="92"/>
      <c r="W4" s="92"/>
      <c r="X4" s="92"/>
      <c r="Y4" s="92"/>
      <c r="Z4" s="93"/>
    </row>
    <row r="5" spans="2:26" ht="15" thickBot="1" x14ac:dyDescent="0.4"/>
    <row r="6" spans="2:26" ht="21" customHeight="1" x14ac:dyDescent="0.35">
      <c r="B6" s="97" t="s">
        <v>0</v>
      </c>
      <c r="C6" s="98"/>
      <c r="D6" s="98"/>
      <c r="E6" s="98"/>
      <c r="F6" s="98"/>
      <c r="G6" s="98"/>
      <c r="H6" s="98"/>
      <c r="I6" s="98"/>
      <c r="J6" s="98"/>
      <c r="K6" s="98"/>
      <c r="L6" s="98"/>
      <c r="M6" s="98"/>
      <c r="N6" s="98"/>
      <c r="O6" s="98"/>
      <c r="P6" s="98"/>
      <c r="Q6" s="98"/>
      <c r="R6" s="98"/>
      <c r="S6" s="98"/>
      <c r="T6" s="98"/>
      <c r="U6" s="98"/>
      <c r="V6" s="98"/>
      <c r="W6" s="98"/>
      <c r="X6" s="98"/>
      <c r="Y6" s="98"/>
      <c r="Z6" s="99"/>
    </row>
    <row r="7" spans="2:26" ht="15" customHeight="1" x14ac:dyDescent="0.35">
      <c r="B7" s="100"/>
      <c r="C7" s="101"/>
      <c r="D7" s="101"/>
      <c r="E7" s="101"/>
      <c r="F7" s="101"/>
      <c r="G7" s="101"/>
      <c r="H7" s="101"/>
      <c r="I7" s="101"/>
      <c r="J7" s="101"/>
      <c r="K7" s="101"/>
      <c r="L7" s="101"/>
      <c r="M7" s="101"/>
      <c r="N7" s="101"/>
      <c r="O7" s="101"/>
      <c r="P7" s="101"/>
      <c r="Q7" s="101"/>
      <c r="R7" s="101"/>
      <c r="S7" s="101"/>
      <c r="T7" s="101"/>
      <c r="U7" s="101"/>
      <c r="V7" s="101"/>
      <c r="W7" s="101"/>
      <c r="X7" s="101"/>
      <c r="Y7" s="101"/>
      <c r="Z7" s="102"/>
    </row>
    <row r="8" spans="2:26" ht="15" customHeight="1" thickBot="1" x14ac:dyDescent="0.4">
      <c r="B8" s="103"/>
      <c r="C8" s="104"/>
      <c r="D8" s="104"/>
      <c r="E8" s="104"/>
      <c r="F8" s="104"/>
      <c r="G8" s="104"/>
      <c r="H8" s="104"/>
      <c r="I8" s="104"/>
      <c r="J8" s="104"/>
      <c r="K8" s="104"/>
      <c r="L8" s="104"/>
      <c r="M8" s="104"/>
      <c r="N8" s="104"/>
      <c r="O8" s="104"/>
      <c r="P8" s="104"/>
      <c r="Q8" s="104"/>
      <c r="R8" s="104"/>
      <c r="S8" s="104"/>
      <c r="T8" s="104"/>
      <c r="U8" s="104"/>
      <c r="V8" s="104"/>
      <c r="W8" s="104"/>
      <c r="X8" s="104"/>
      <c r="Y8" s="104"/>
      <c r="Z8" s="105"/>
    </row>
    <row r="9" spans="2:26" ht="29" thickBot="1" x14ac:dyDescent="0.7">
      <c r="B9" s="94" t="s">
        <v>125</v>
      </c>
      <c r="C9" s="95"/>
      <c r="D9" s="95"/>
      <c r="E9" s="95"/>
      <c r="F9" s="95"/>
      <c r="G9" s="95"/>
      <c r="H9" s="95"/>
      <c r="I9" s="95"/>
      <c r="J9" s="95"/>
      <c r="K9" s="95"/>
      <c r="L9" s="95"/>
      <c r="M9" s="95"/>
      <c r="N9" s="95"/>
      <c r="O9" s="95"/>
      <c r="P9" s="95"/>
      <c r="Q9" s="95"/>
      <c r="R9" s="95"/>
      <c r="S9" s="95"/>
      <c r="T9" s="95"/>
      <c r="U9" s="95"/>
      <c r="V9" s="95"/>
      <c r="W9" s="95"/>
      <c r="X9" s="95"/>
      <c r="Y9" s="95"/>
      <c r="Z9" s="96"/>
    </row>
    <row r="10" spans="2:26" x14ac:dyDescent="0.35">
      <c r="C10"/>
    </row>
    <row r="11" spans="2:26" x14ac:dyDescent="0.35">
      <c r="C11"/>
    </row>
    <row r="12" spans="2:26" x14ac:dyDescent="0.35">
      <c r="C12"/>
    </row>
    <row r="13" spans="2:26" ht="23.5" x14ac:dyDescent="0.55000000000000004">
      <c r="B13" s="106" t="s">
        <v>126</v>
      </c>
      <c r="C13" s="107"/>
      <c r="D13" s="108"/>
    </row>
    <row r="14" spans="2:26" ht="23.5" x14ac:dyDescent="0.55000000000000004">
      <c r="B14" s="106" t="s">
        <v>54</v>
      </c>
      <c r="C14" s="107"/>
      <c r="D14" s="108"/>
    </row>
    <row r="15" spans="2:26" ht="23.5" x14ac:dyDescent="0.55000000000000004">
      <c r="B15" s="13" t="s">
        <v>1</v>
      </c>
      <c r="C15" s="13" t="s">
        <v>2</v>
      </c>
      <c r="D15" s="13" t="s">
        <v>74</v>
      </c>
    </row>
    <row r="16" spans="2:26" ht="23.5" customHeight="1" x14ac:dyDescent="0.55000000000000004">
      <c r="B16" s="87" t="s">
        <v>42</v>
      </c>
      <c r="C16" s="14" t="s">
        <v>127</v>
      </c>
      <c r="D16" s="15">
        <v>0.6</v>
      </c>
    </row>
    <row r="17" spans="2:4" ht="23.25" customHeight="1" x14ac:dyDescent="0.55000000000000004">
      <c r="B17" s="87"/>
      <c r="C17" s="14" t="s">
        <v>43</v>
      </c>
      <c r="D17" s="15">
        <v>0.6</v>
      </c>
    </row>
    <row r="18" spans="2:4" ht="18.75" customHeight="1" x14ac:dyDescent="0.55000000000000004">
      <c r="B18" s="87"/>
      <c r="C18" s="14" t="s">
        <v>44</v>
      </c>
      <c r="D18" s="15">
        <v>0.6</v>
      </c>
    </row>
    <row r="19" spans="2:4" ht="23.25" customHeight="1" x14ac:dyDescent="0.55000000000000004">
      <c r="B19" s="87"/>
      <c r="C19" s="14" t="s">
        <v>45</v>
      </c>
      <c r="D19" s="15">
        <v>1.1499999999999999</v>
      </c>
    </row>
    <row r="20" spans="2:4" ht="23.5" customHeight="1" x14ac:dyDescent="0.55000000000000004">
      <c r="B20" s="87"/>
      <c r="C20" s="14" t="s">
        <v>46</v>
      </c>
      <c r="D20" s="15">
        <v>0.8</v>
      </c>
    </row>
    <row r="21" spans="2:4" ht="23.5" customHeight="1" x14ac:dyDescent="0.55000000000000004">
      <c r="B21" s="88" t="s">
        <v>57</v>
      </c>
      <c r="C21" s="14" t="s">
        <v>58</v>
      </c>
      <c r="D21" s="15">
        <v>0.8</v>
      </c>
    </row>
    <row r="22" spans="2:4" ht="23.5" customHeight="1" x14ac:dyDescent="0.55000000000000004">
      <c r="B22" s="89"/>
      <c r="C22" s="14" t="s">
        <v>59</v>
      </c>
      <c r="D22" s="15">
        <v>0.8</v>
      </c>
    </row>
    <row r="23" spans="2:4" ht="23.5" customHeight="1" x14ac:dyDescent="0.55000000000000004">
      <c r="B23" s="89"/>
      <c r="C23" s="14" t="s">
        <v>60</v>
      </c>
      <c r="D23" s="15">
        <v>0.7</v>
      </c>
    </row>
    <row r="24" spans="2:4" ht="23.5" customHeight="1" x14ac:dyDescent="0.55000000000000004">
      <c r="B24" s="90"/>
      <c r="C24" s="14" t="s">
        <v>61</v>
      </c>
      <c r="D24" s="15">
        <v>0.6</v>
      </c>
    </row>
    <row r="25" spans="2:4" ht="23.5" customHeight="1" x14ac:dyDescent="0.55000000000000004">
      <c r="B25" s="88" t="s">
        <v>62</v>
      </c>
      <c r="C25" s="14" t="s">
        <v>63</v>
      </c>
      <c r="D25" s="15">
        <v>0.5</v>
      </c>
    </row>
    <row r="26" spans="2:4" ht="23.5" customHeight="1" x14ac:dyDescent="0.55000000000000004">
      <c r="B26" s="89"/>
      <c r="C26" s="14" t="s">
        <v>64</v>
      </c>
      <c r="D26" s="15">
        <v>0.5</v>
      </c>
    </row>
    <row r="27" spans="2:4" ht="23.5" customHeight="1" x14ac:dyDescent="0.55000000000000004">
      <c r="B27" s="89"/>
      <c r="C27" s="14" t="s">
        <v>65</v>
      </c>
      <c r="D27" s="15">
        <v>0.5</v>
      </c>
    </row>
    <row r="28" spans="2:4" ht="23.5" customHeight="1" x14ac:dyDescent="0.55000000000000004">
      <c r="B28" s="90"/>
      <c r="C28" s="14" t="s">
        <v>66</v>
      </c>
      <c r="D28" s="15">
        <v>0.5</v>
      </c>
    </row>
    <row r="29" spans="2:4" x14ac:dyDescent="0.35">
      <c r="C29"/>
    </row>
    <row r="30" spans="2:4" x14ac:dyDescent="0.35">
      <c r="C30"/>
    </row>
    <row r="31" spans="2:4" x14ac:dyDescent="0.35">
      <c r="C31"/>
    </row>
    <row r="32" spans="2:4" x14ac:dyDescent="0.35">
      <c r="C32"/>
    </row>
    <row r="33" spans="3:4" x14ac:dyDescent="0.35">
      <c r="C33"/>
    </row>
    <row r="34" spans="3:4" x14ac:dyDescent="0.35">
      <c r="C34"/>
    </row>
    <row r="35" spans="3:4" x14ac:dyDescent="0.35">
      <c r="C35"/>
    </row>
    <row r="36" spans="3:4" x14ac:dyDescent="0.35">
      <c r="C36"/>
    </row>
    <row r="37" spans="3:4" x14ac:dyDescent="0.35">
      <c r="C37"/>
    </row>
    <row r="38" spans="3:4" x14ac:dyDescent="0.35">
      <c r="C38"/>
    </row>
    <row r="39" spans="3:4" x14ac:dyDescent="0.35">
      <c r="C39"/>
    </row>
    <row r="40" spans="3:4" x14ac:dyDescent="0.35">
      <c r="C40"/>
    </row>
    <row r="41" spans="3:4" x14ac:dyDescent="0.35">
      <c r="C41"/>
    </row>
    <row r="42" spans="3:4" x14ac:dyDescent="0.35">
      <c r="C42"/>
    </row>
    <row r="43" spans="3:4" x14ac:dyDescent="0.35">
      <c r="C43"/>
      <c r="D43">
        <f>42030.06-40215.5</f>
        <v>1814.5599999999977</v>
      </c>
    </row>
    <row r="44" spans="3:4" x14ac:dyDescent="0.35">
      <c r="C44"/>
    </row>
    <row r="45" spans="3:4" x14ac:dyDescent="0.35">
      <c r="C45"/>
    </row>
    <row r="46" spans="3:4" x14ac:dyDescent="0.35">
      <c r="C46"/>
    </row>
    <row r="47" spans="3:4" x14ac:dyDescent="0.35">
      <c r="C47"/>
    </row>
    <row r="48" spans="3:4" x14ac:dyDescent="0.35">
      <c r="C48"/>
    </row>
    <row r="49" spans="2:8" x14ac:dyDescent="0.35">
      <c r="C49"/>
    </row>
    <row r="50" spans="2:8" x14ac:dyDescent="0.35">
      <c r="C50"/>
    </row>
    <row r="52" spans="2:8" ht="36" customHeight="1" thickBot="1" x14ac:dyDescent="0.4"/>
    <row r="53" spans="2:8" ht="21" x14ac:dyDescent="0.35">
      <c r="B53" s="66" t="s">
        <v>47</v>
      </c>
      <c r="C53" s="112" t="s">
        <v>131</v>
      </c>
      <c r="D53" s="112"/>
      <c r="E53" s="112"/>
      <c r="F53" s="112"/>
      <c r="G53" s="112"/>
      <c r="H53" s="113"/>
    </row>
    <row r="54" spans="2:8" ht="21.5" thickBot="1" x14ac:dyDescent="0.55000000000000004">
      <c r="B54" s="67" t="s">
        <v>49</v>
      </c>
      <c r="C54" s="68" t="s">
        <v>50</v>
      </c>
      <c r="D54" s="69"/>
      <c r="E54" s="69"/>
      <c r="F54" s="69"/>
      <c r="G54" s="69"/>
      <c r="H54" s="70"/>
    </row>
    <row r="55" spans="2:8" x14ac:dyDescent="0.35">
      <c r="C55"/>
    </row>
    <row r="56" spans="2:8" x14ac:dyDescent="0.35">
      <c r="C56"/>
    </row>
    <row r="57" spans="2:8" x14ac:dyDescent="0.35">
      <c r="C57"/>
    </row>
    <row r="58" spans="2:8" x14ac:dyDescent="0.35">
      <c r="C58"/>
    </row>
    <row r="59" spans="2:8" x14ac:dyDescent="0.35">
      <c r="C59"/>
    </row>
    <row r="60" spans="2:8" x14ac:dyDescent="0.35">
      <c r="C60"/>
    </row>
    <row r="61" spans="2:8" x14ac:dyDescent="0.35">
      <c r="C61"/>
    </row>
    <row r="62" spans="2:8" x14ac:dyDescent="0.35">
      <c r="C62"/>
    </row>
    <row r="63" spans="2:8" x14ac:dyDescent="0.35">
      <c r="C63"/>
    </row>
    <row r="64" spans="2:8" x14ac:dyDescent="0.35">
      <c r="C64"/>
    </row>
    <row r="65" spans="3:3" x14ac:dyDescent="0.35">
      <c r="C65"/>
    </row>
    <row r="66" spans="3:3" x14ac:dyDescent="0.35">
      <c r="C66"/>
    </row>
    <row r="67" spans="3:3" x14ac:dyDescent="0.35">
      <c r="C67"/>
    </row>
    <row r="68" spans="3:3" x14ac:dyDescent="0.35">
      <c r="C68"/>
    </row>
    <row r="69" spans="3:3" x14ac:dyDescent="0.35">
      <c r="C69"/>
    </row>
    <row r="70" spans="3:3" x14ac:dyDescent="0.35">
      <c r="C70"/>
    </row>
    <row r="71" spans="3:3" x14ac:dyDescent="0.35">
      <c r="C71"/>
    </row>
    <row r="72" spans="3:3" x14ac:dyDescent="0.35">
      <c r="C72"/>
    </row>
    <row r="73" spans="3:3" x14ac:dyDescent="0.35">
      <c r="C73"/>
    </row>
    <row r="74" spans="3:3" x14ac:dyDescent="0.35">
      <c r="C74"/>
    </row>
    <row r="75" spans="3:3" x14ac:dyDescent="0.35">
      <c r="C75"/>
    </row>
    <row r="76" spans="3:3" x14ac:dyDescent="0.35">
      <c r="C76"/>
    </row>
    <row r="77" spans="3:3" x14ac:dyDescent="0.35">
      <c r="C77"/>
    </row>
    <row r="78" spans="3:3" x14ac:dyDescent="0.35">
      <c r="C78"/>
    </row>
    <row r="79" spans="3:3" x14ac:dyDescent="0.35">
      <c r="C79"/>
    </row>
    <row r="80" spans="3:3" x14ac:dyDescent="0.35">
      <c r="C80"/>
    </row>
    <row r="81" spans="3:3" x14ac:dyDescent="0.35">
      <c r="C81"/>
    </row>
    <row r="82" spans="3:3" x14ac:dyDescent="0.35">
      <c r="C82"/>
    </row>
    <row r="83" spans="3:3" x14ac:dyDescent="0.35">
      <c r="C83"/>
    </row>
    <row r="84" spans="3:3" x14ac:dyDescent="0.35">
      <c r="C84"/>
    </row>
    <row r="85" spans="3:3" x14ac:dyDescent="0.35">
      <c r="C85"/>
    </row>
    <row r="86" spans="3:3" x14ac:dyDescent="0.35">
      <c r="C86"/>
    </row>
    <row r="87" spans="3:3" x14ac:dyDescent="0.35">
      <c r="C87"/>
    </row>
    <row r="88" spans="3:3" x14ac:dyDescent="0.35">
      <c r="C88"/>
    </row>
    <row r="89" spans="3:3" x14ac:dyDescent="0.35">
      <c r="C89"/>
    </row>
    <row r="90" spans="3:3" x14ac:dyDescent="0.35">
      <c r="C90"/>
    </row>
    <row r="91" spans="3:3" x14ac:dyDescent="0.35">
      <c r="C91"/>
    </row>
    <row r="92" spans="3:3" x14ac:dyDescent="0.35">
      <c r="C92"/>
    </row>
    <row r="93" spans="3:3" x14ac:dyDescent="0.35">
      <c r="C93"/>
    </row>
    <row r="94" spans="3:3" x14ac:dyDescent="0.35">
      <c r="C94"/>
    </row>
    <row r="95" spans="3:3" x14ac:dyDescent="0.35">
      <c r="C95"/>
    </row>
    <row r="96" spans="3:3" x14ac:dyDescent="0.35">
      <c r="C96"/>
    </row>
    <row r="97" spans="3:3" x14ac:dyDescent="0.35">
      <c r="C97"/>
    </row>
    <row r="98" spans="3:3" x14ac:dyDescent="0.35">
      <c r="C98"/>
    </row>
    <row r="99" spans="3:3" x14ac:dyDescent="0.35">
      <c r="C99"/>
    </row>
    <row r="100" spans="3:3" x14ac:dyDescent="0.35">
      <c r="C100"/>
    </row>
    <row r="101" spans="3:3" x14ac:dyDescent="0.35">
      <c r="C101"/>
    </row>
    <row r="102" spans="3:3" x14ac:dyDescent="0.35">
      <c r="C102"/>
    </row>
    <row r="103" spans="3:3" x14ac:dyDescent="0.35">
      <c r="C103"/>
    </row>
    <row r="104" spans="3:3" x14ac:dyDescent="0.35">
      <c r="C104"/>
    </row>
    <row r="105" spans="3:3" x14ac:dyDescent="0.35">
      <c r="C105"/>
    </row>
    <row r="106" spans="3:3" x14ac:dyDescent="0.35">
      <c r="C106"/>
    </row>
    <row r="107" spans="3:3" x14ac:dyDescent="0.35">
      <c r="C107"/>
    </row>
    <row r="108" spans="3:3" x14ac:dyDescent="0.35">
      <c r="C108"/>
    </row>
    <row r="109" spans="3:3" x14ac:dyDescent="0.35">
      <c r="C109"/>
    </row>
    <row r="110" spans="3:3" x14ac:dyDescent="0.35">
      <c r="C110"/>
    </row>
    <row r="111" spans="3:3" x14ac:dyDescent="0.35">
      <c r="C111"/>
    </row>
    <row r="112" spans="3:3" x14ac:dyDescent="0.35">
      <c r="C112"/>
    </row>
    <row r="113" spans="3:3" x14ac:dyDescent="0.35">
      <c r="C113"/>
    </row>
    <row r="114" spans="3:3" x14ac:dyDescent="0.35">
      <c r="C114"/>
    </row>
    <row r="115" spans="3:3" x14ac:dyDescent="0.35">
      <c r="C115"/>
    </row>
    <row r="116" spans="3:3" x14ac:dyDescent="0.35">
      <c r="C116"/>
    </row>
    <row r="117" spans="3:3" x14ac:dyDescent="0.35">
      <c r="C117"/>
    </row>
    <row r="118" spans="3:3" x14ac:dyDescent="0.35">
      <c r="C118"/>
    </row>
    <row r="119" spans="3:3" x14ac:dyDescent="0.35">
      <c r="C119"/>
    </row>
    <row r="120" spans="3:3" x14ac:dyDescent="0.35">
      <c r="C120"/>
    </row>
    <row r="121" spans="3:3" x14ac:dyDescent="0.35">
      <c r="C121"/>
    </row>
    <row r="122" spans="3:3" x14ac:dyDescent="0.35">
      <c r="C122"/>
    </row>
    <row r="123" spans="3:3" x14ac:dyDescent="0.35">
      <c r="C123"/>
    </row>
    <row r="124" spans="3:3" x14ac:dyDescent="0.35">
      <c r="C124"/>
    </row>
    <row r="125" spans="3:3" x14ac:dyDescent="0.35">
      <c r="C125"/>
    </row>
    <row r="126" spans="3:3" x14ac:dyDescent="0.35">
      <c r="C126"/>
    </row>
    <row r="127" spans="3:3" x14ac:dyDescent="0.35">
      <c r="C127"/>
    </row>
    <row r="128" spans="3:3" x14ac:dyDescent="0.35">
      <c r="C128"/>
    </row>
    <row r="129" spans="3:3" x14ac:dyDescent="0.35">
      <c r="C129"/>
    </row>
    <row r="130" spans="3:3" x14ac:dyDescent="0.35">
      <c r="C130"/>
    </row>
    <row r="131" spans="3:3" x14ac:dyDescent="0.35">
      <c r="C131"/>
    </row>
    <row r="132" spans="3:3" x14ac:dyDescent="0.35">
      <c r="C132"/>
    </row>
    <row r="133" spans="3:3" x14ac:dyDescent="0.35">
      <c r="C133"/>
    </row>
    <row r="134" spans="3:3" x14ac:dyDescent="0.35">
      <c r="C134"/>
    </row>
    <row r="135" spans="3:3" x14ac:dyDescent="0.35">
      <c r="C135"/>
    </row>
    <row r="136" spans="3:3" x14ac:dyDescent="0.35">
      <c r="C136"/>
    </row>
    <row r="137" spans="3:3" x14ac:dyDescent="0.35">
      <c r="C137"/>
    </row>
    <row r="138" spans="3:3" x14ac:dyDescent="0.35">
      <c r="C138"/>
    </row>
    <row r="139" spans="3:3" x14ac:dyDescent="0.35">
      <c r="C139"/>
    </row>
    <row r="140" spans="3:3" x14ac:dyDescent="0.35">
      <c r="C140"/>
    </row>
    <row r="141" spans="3:3" x14ac:dyDescent="0.35">
      <c r="C141"/>
    </row>
    <row r="142" spans="3:3" x14ac:dyDescent="0.35">
      <c r="C142"/>
    </row>
    <row r="143" spans="3:3" x14ac:dyDescent="0.35">
      <c r="C143"/>
    </row>
    <row r="144" spans="3:3" x14ac:dyDescent="0.35">
      <c r="C144"/>
    </row>
    <row r="145" spans="3:3" x14ac:dyDescent="0.35">
      <c r="C145"/>
    </row>
    <row r="146" spans="3:3" x14ac:dyDescent="0.35">
      <c r="C146"/>
    </row>
    <row r="147" spans="3:3" x14ac:dyDescent="0.35">
      <c r="C147"/>
    </row>
    <row r="148" spans="3:3" x14ac:dyDescent="0.35">
      <c r="C148"/>
    </row>
    <row r="149" spans="3:3" x14ac:dyDescent="0.35">
      <c r="C149"/>
    </row>
    <row r="150" spans="3:3" x14ac:dyDescent="0.35">
      <c r="C150"/>
    </row>
    <row r="151" spans="3:3" x14ac:dyDescent="0.35">
      <c r="C151"/>
    </row>
    <row r="152" spans="3:3" x14ac:dyDescent="0.35">
      <c r="C152"/>
    </row>
    <row r="153" spans="3:3" x14ac:dyDescent="0.35">
      <c r="C153"/>
    </row>
    <row r="154" spans="3:3" x14ac:dyDescent="0.35">
      <c r="C154"/>
    </row>
    <row r="155" spans="3:3" x14ac:dyDescent="0.35">
      <c r="C155"/>
    </row>
    <row r="156" spans="3:3" x14ac:dyDescent="0.35">
      <c r="C156"/>
    </row>
    <row r="157" spans="3:3" x14ac:dyDescent="0.35">
      <c r="C157"/>
    </row>
    <row r="158" spans="3:3" x14ac:dyDescent="0.35">
      <c r="C158"/>
    </row>
    <row r="159" spans="3:3" x14ac:dyDescent="0.35">
      <c r="C159"/>
    </row>
    <row r="160" spans="3:3" x14ac:dyDescent="0.35">
      <c r="C160"/>
    </row>
    <row r="161" spans="3:3" x14ac:dyDescent="0.35">
      <c r="C161"/>
    </row>
    <row r="162" spans="3:3" x14ac:dyDescent="0.35">
      <c r="C162"/>
    </row>
    <row r="163" spans="3:3" x14ac:dyDescent="0.35">
      <c r="C163"/>
    </row>
    <row r="164" spans="3:3" x14ac:dyDescent="0.35">
      <c r="C164"/>
    </row>
    <row r="165" spans="3:3" x14ac:dyDescent="0.35">
      <c r="C165"/>
    </row>
    <row r="166" spans="3:3" x14ac:dyDescent="0.35">
      <c r="C166"/>
    </row>
    <row r="167" spans="3:3" x14ac:dyDescent="0.35">
      <c r="C167"/>
    </row>
    <row r="168" spans="3:3" x14ac:dyDescent="0.35">
      <c r="C168"/>
    </row>
    <row r="169" spans="3:3" x14ac:dyDescent="0.35">
      <c r="C169"/>
    </row>
    <row r="170" spans="3:3" x14ac:dyDescent="0.35">
      <c r="C170"/>
    </row>
    <row r="171" spans="3:3" x14ac:dyDescent="0.35">
      <c r="C171"/>
    </row>
    <row r="172" spans="3:3" x14ac:dyDescent="0.35">
      <c r="C172"/>
    </row>
    <row r="173" spans="3:3" x14ac:dyDescent="0.35">
      <c r="C173"/>
    </row>
    <row r="174" spans="3:3" x14ac:dyDescent="0.35">
      <c r="C174"/>
    </row>
    <row r="175" spans="3:3" x14ac:dyDescent="0.35">
      <c r="C175"/>
    </row>
    <row r="176" spans="3:3" x14ac:dyDescent="0.35">
      <c r="C176"/>
    </row>
    <row r="177" spans="3:3" x14ac:dyDescent="0.35">
      <c r="C177"/>
    </row>
    <row r="178" spans="3:3" x14ac:dyDescent="0.35">
      <c r="C178"/>
    </row>
    <row r="179" spans="3:3" x14ac:dyDescent="0.35">
      <c r="C179"/>
    </row>
    <row r="180" spans="3:3" x14ac:dyDescent="0.35">
      <c r="C180"/>
    </row>
    <row r="181" spans="3:3" x14ac:dyDescent="0.35">
      <c r="C181"/>
    </row>
    <row r="182" spans="3:3" x14ac:dyDescent="0.35">
      <c r="C182"/>
    </row>
    <row r="183" spans="3:3" x14ac:dyDescent="0.35">
      <c r="C183"/>
    </row>
    <row r="184" spans="3:3" x14ac:dyDescent="0.35">
      <c r="C184"/>
    </row>
    <row r="185" spans="3:3" x14ac:dyDescent="0.35">
      <c r="C185"/>
    </row>
    <row r="186" spans="3:3" x14ac:dyDescent="0.35">
      <c r="C186"/>
    </row>
    <row r="187" spans="3:3" x14ac:dyDescent="0.35">
      <c r="C187"/>
    </row>
    <row r="188" spans="3:3" x14ac:dyDescent="0.35">
      <c r="C188"/>
    </row>
    <row r="189" spans="3:3" x14ac:dyDescent="0.35">
      <c r="C189"/>
    </row>
    <row r="190" spans="3:3" x14ac:dyDescent="0.35">
      <c r="C190"/>
    </row>
    <row r="191" spans="3:3" x14ac:dyDescent="0.35">
      <c r="C191"/>
    </row>
    <row r="192" spans="3:3" x14ac:dyDescent="0.35">
      <c r="C192"/>
    </row>
    <row r="193" spans="3:3" x14ac:dyDescent="0.35">
      <c r="C193"/>
    </row>
    <row r="194" spans="3:3" x14ac:dyDescent="0.35">
      <c r="C194"/>
    </row>
    <row r="195" spans="3:3" x14ac:dyDescent="0.35">
      <c r="C195"/>
    </row>
    <row r="196" spans="3:3" x14ac:dyDescent="0.35">
      <c r="C196"/>
    </row>
    <row r="197" spans="3:3" x14ac:dyDescent="0.35">
      <c r="C197"/>
    </row>
    <row r="198" spans="3:3" x14ac:dyDescent="0.35">
      <c r="C198"/>
    </row>
    <row r="199" spans="3:3" x14ac:dyDescent="0.35">
      <c r="C199"/>
    </row>
    <row r="200" spans="3:3" x14ac:dyDescent="0.35">
      <c r="C200"/>
    </row>
    <row r="201" spans="3:3" x14ac:dyDescent="0.35">
      <c r="C201"/>
    </row>
    <row r="202" spans="3:3" x14ac:dyDescent="0.35">
      <c r="C202"/>
    </row>
    <row r="203" spans="3:3" x14ac:dyDescent="0.35">
      <c r="C203"/>
    </row>
    <row r="204" spans="3:3" x14ac:dyDescent="0.35">
      <c r="C204"/>
    </row>
    <row r="205" spans="3:3" x14ac:dyDescent="0.35">
      <c r="C205"/>
    </row>
    <row r="206" spans="3:3" x14ac:dyDescent="0.35">
      <c r="C206"/>
    </row>
    <row r="207" spans="3:3" x14ac:dyDescent="0.35">
      <c r="C207"/>
    </row>
    <row r="208" spans="3:3" x14ac:dyDescent="0.35">
      <c r="C208"/>
    </row>
    <row r="209" spans="3:3" x14ac:dyDescent="0.35">
      <c r="C209"/>
    </row>
    <row r="210" spans="3:3" x14ac:dyDescent="0.35">
      <c r="C210"/>
    </row>
    <row r="211" spans="3:3" x14ac:dyDescent="0.35">
      <c r="C211"/>
    </row>
    <row r="212" spans="3:3" x14ac:dyDescent="0.35">
      <c r="C212"/>
    </row>
    <row r="213" spans="3:3" x14ac:dyDescent="0.35">
      <c r="C213"/>
    </row>
  </sheetData>
  <mergeCells count="9">
    <mergeCell ref="C53:H53"/>
    <mergeCell ref="B16:B20"/>
    <mergeCell ref="B4:Z4"/>
    <mergeCell ref="B6:Z8"/>
    <mergeCell ref="B9:Z9"/>
    <mergeCell ref="B13:D13"/>
    <mergeCell ref="B14:D14"/>
    <mergeCell ref="B21:B24"/>
    <mergeCell ref="B25:B28"/>
  </mergeCells>
  <phoneticPr fontId="25" type="noConversion"/>
  <pageMargins left="0.56000000000000005" right="0.19685039370078741" top="0.35433070866141736" bottom="0.15748031496062992" header="0.31496062992125984" footer="0.31496062992125984"/>
  <pageSetup scale="30" orientation="landscape" r:id="rId1"/>
  <drawing r:id="rId2"/>
  <pictur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A7DE8-BE6C-49BE-9330-AC1C134EB5A9}">
  <dimension ref="A1:I141"/>
  <sheetViews>
    <sheetView zoomScale="82" workbookViewId="0">
      <selection activeCell="M11" sqref="M11"/>
    </sheetView>
  </sheetViews>
  <sheetFormatPr defaultRowHeight="14.5" x14ac:dyDescent="0.35"/>
  <sheetData>
    <row r="1" spans="1:9" ht="14.5" customHeight="1" x14ac:dyDescent="0.35">
      <c r="A1" s="140" t="s">
        <v>77</v>
      </c>
      <c r="B1" s="140"/>
      <c r="C1" s="140"/>
      <c r="D1" s="140"/>
      <c r="F1" s="140" t="s">
        <v>78</v>
      </c>
      <c r="G1" s="140"/>
      <c r="H1" s="140"/>
      <c r="I1" s="140"/>
    </row>
    <row r="2" spans="1:9" ht="14.5" customHeight="1" x14ac:dyDescent="0.35">
      <c r="A2" s="140"/>
      <c r="B2" s="140"/>
      <c r="C2" s="140"/>
      <c r="D2" s="140"/>
      <c r="F2" s="140"/>
      <c r="G2" s="140"/>
      <c r="H2" s="140"/>
      <c r="I2" s="140"/>
    </row>
    <row r="3" spans="1:9" ht="14.5" customHeight="1" x14ac:dyDescent="0.35">
      <c r="A3" s="140"/>
      <c r="B3" s="140"/>
      <c r="C3" s="140"/>
      <c r="D3" s="140"/>
      <c r="F3" s="140"/>
      <c r="G3" s="140"/>
      <c r="H3" s="140"/>
      <c r="I3" s="140"/>
    </row>
    <row r="4" spans="1:9" ht="24.5" customHeight="1" x14ac:dyDescent="0.35">
      <c r="A4" s="142" t="s">
        <v>79</v>
      </c>
      <c r="B4" s="142"/>
      <c r="C4" s="142"/>
      <c r="D4" s="142"/>
      <c r="F4" s="142" t="s">
        <v>79</v>
      </c>
      <c r="G4" s="142"/>
      <c r="H4" s="142"/>
      <c r="I4" s="142"/>
    </row>
    <row r="5" spans="1:9" ht="24" customHeight="1" thickBot="1" x14ac:dyDescent="0.4">
      <c r="A5" s="122" t="s">
        <v>132</v>
      </c>
      <c r="B5" s="122"/>
      <c r="C5" s="122"/>
      <c r="D5" s="122"/>
      <c r="F5" s="122" t="s">
        <v>128</v>
      </c>
      <c r="G5" s="122"/>
      <c r="H5" s="122"/>
      <c r="I5" s="122"/>
    </row>
    <row r="6" spans="1:9" ht="16.5" thickBot="1" x14ac:dyDescent="0.4">
      <c r="A6" s="118" t="s">
        <v>80</v>
      </c>
      <c r="B6" s="20" t="s">
        <v>81</v>
      </c>
      <c r="C6" s="20" t="s">
        <v>82</v>
      </c>
      <c r="D6" s="21" t="s">
        <v>83</v>
      </c>
      <c r="F6" s="118" t="s">
        <v>80</v>
      </c>
      <c r="G6" s="20" t="s">
        <v>81</v>
      </c>
      <c r="H6" s="20" t="s">
        <v>82</v>
      </c>
      <c r="I6" s="21" t="s">
        <v>83</v>
      </c>
    </row>
    <row r="7" spans="1:9" ht="15" thickTop="1" x14ac:dyDescent="0.35">
      <c r="A7" s="119"/>
      <c r="B7" s="17" t="s">
        <v>84</v>
      </c>
      <c r="C7" s="17" t="s">
        <v>84</v>
      </c>
      <c r="D7" s="22" t="s">
        <v>84</v>
      </c>
      <c r="F7" s="119"/>
      <c r="G7" s="17" t="s">
        <v>84</v>
      </c>
      <c r="H7" s="17" t="s">
        <v>84</v>
      </c>
      <c r="I7" s="22" t="s">
        <v>84</v>
      </c>
    </row>
    <row r="8" spans="1:9" ht="30.5" thickBot="1" x14ac:dyDescent="0.4">
      <c r="A8" s="120"/>
      <c r="B8" s="18" t="s">
        <v>85</v>
      </c>
      <c r="C8" s="18" t="s">
        <v>85</v>
      </c>
      <c r="D8" s="23" t="s">
        <v>85</v>
      </c>
      <c r="F8" s="120"/>
      <c r="G8" s="18" t="s">
        <v>85</v>
      </c>
      <c r="H8" s="18" t="s">
        <v>85</v>
      </c>
      <c r="I8" s="23" t="s">
        <v>85</v>
      </c>
    </row>
    <row r="9" spans="1:9" ht="15.5" thickTop="1" thickBot="1" x14ac:dyDescent="0.4">
      <c r="A9" s="24">
        <v>44343</v>
      </c>
      <c r="B9" s="19">
        <v>1.5</v>
      </c>
      <c r="C9" s="19">
        <v>0.6</v>
      </c>
      <c r="D9" s="25">
        <v>1.5</v>
      </c>
      <c r="F9" s="71">
        <v>44256</v>
      </c>
      <c r="G9" s="27">
        <v>1.2</v>
      </c>
      <c r="H9" s="27">
        <v>0.6</v>
      </c>
      <c r="I9" s="28">
        <v>1.5</v>
      </c>
    </row>
    <row r="10" spans="1:9" ht="38" customHeight="1" thickBot="1" x14ac:dyDescent="0.4">
      <c r="A10" s="24">
        <v>44342</v>
      </c>
      <c r="B10" s="19">
        <v>1.5</v>
      </c>
      <c r="C10" s="19">
        <v>0.6</v>
      </c>
      <c r="D10" s="25">
        <v>1.5</v>
      </c>
      <c r="F10" s="71">
        <v>44287</v>
      </c>
      <c r="G10" s="27">
        <v>1.1000000000000001</v>
      </c>
      <c r="H10" s="27">
        <v>0.6</v>
      </c>
      <c r="I10" s="27">
        <v>1</v>
      </c>
    </row>
    <row r="11" spans="1:9" ht="26" customHeight="1" thickBot="1" x14ac:dyDescent="0.4">
      <c r="A11" s="24">
        <v>44341</v>
      </c>
      <c r="B11" s="19">
        <v>1.5</v>
      </c>
      <c r="C11" s="19">
        <v>0.5</v>
      </c>
      <c r="D11" s="25">
        <v>1.5</v>
      </c>
      <c r="F11" s="71">
        <v>44317</v>
      </c>
      <c r="G11" s="146">
        <v>1.2</v>
      </c>
      <c r="H11" s="147">
        <v>0.5</v>
      </c>
      <c r="I11" s="148">
        <v>1</v>
      </c>
    </row>
    <row r="12" spans="1:9" ht="28.5" customHeight="1" thickBot="1" x14ac:dyDescent="0.4">
      <c r="A12" s="24">
        <v>44340</v>
      </c>
      <c r="B12" s="19">
        <v>1.4</v>
      </c>
      <c r="C12" s="19">
        <v>0.5</v>
      </c>
      <c r="D12" s="25">
        <v>1</v>
      </c>
      <c r="F12" s="141" t="s">
        <v>86</v>
      </c>
      <c r="G12" s="141"/>
      <c r="H12" s="141"/>
      <c r="I12" s="141"/>
    </row>
    <row r="13" spans="1:9" ht="27" customHeight="1" thickBot="1" x14ac:dyDescent="0.4">
      <c r="A13" s="24">
        <v>44339</v>
      </c>
      <c r="B13" s="19">
        <v>1.3</v>
      </c>
      <c r="C13" s="19">
        <v>0.5</v>
      </c>
      <c r="D13" s="25">
        <v>1</v>
      </c>
      <c r="F13" s="139" t="s">
        <v>122</v>
      </c>
      <c r="G13" s="139"/>
      <c r="H13" s="139"/>
      <c r="I13" s="139"/>
    </row>
    <row r="14" spans="1:9" ht="12.5" customHeight="1" thickBot="1" x14ac:dyDescent="0.4">
      <c r="A14" s="24">
        <v>44338</v>
      </c>
      <c r="B14" s="19">
        <v>1.3</v>
      </c>
      <c r="C14" s="19">
        <v>0.5</v>
      </c>
      <c r="D14" s="25">
        <v>1</v>
      </c>
    </row>
    <row r="15" spans="1:9" ht="18" customHeight="1" thickBot="1" x14ac:dyDescent="0.4">
      <c r="A15" s="24">
        <v>44337</v>
      </c>
      <c r="B15" s="19">
        <v>1.3</v>
      </c>
      <c r="C15" s="19">
        <v>0.5</v>
      </c>
      <c r="D15" s="25">
        <v>1</v>
      </c>
    </row>
    <row r="16" spans="1:9" ht="15" thickBot="1" x14ac:dyDescent="0.4">
      <c r="A16" s="24">
        <v>44336</v>
      </c>
      <c r="B16" s="19">
        <v>1.3</v>
      </c>
      <c r="C16" s="19">
        <v>0.5</v>
      </c>
      <c r="D16" s="25">
        <v>1</v>
      </c>
    </row>
    <row r="17" spans="1:4" ht="15" thickBot="1" x14ac:dyDescent="0.4">
      <c r="A17" s="24">
        <v>44335</v>
      </c>
      <c r="B17" s="19">
        <v>1.3</v>
      </c>
      <c r="C17" s="19">
        <v>0.5</v>
      </c>
      <c r="D17" s="25">
        <v>1</v>
      </c>
    </row>
    <row r="18" spans="1:4" ht="15" thickBot="1" x14ac:dyDescent="0.4">
      <c r="A18" s="24">
        <v>44334</v>
      </c>
      <c r="B18" s="19">
        <v>1.2</v>
      </c>
      <c r="C18" s="19">
        <v>0.5</v>
      </c>
      <c r="D18" s="25">
        <v>1</v>
      </c>
    </row>
    <row r="19" spans="1:4" ht="15" thickBot="1" x14ac:dyDescent="0.4">
      <c r="A19" s="24">
        <v>44333</v>
      </c>
      <c r="B19" s="19">
        <v>1.3</v>
      </c>
      <c r="C19" s="19">
        <v>0.5</v>
      </c>
      <c r="D19" s="25">
        <v>1</v>
      </c>
    </row>
    <row r="20" spans="1:4" ht="15" thickBot="1" x14ac:dyDescent="0.4">
      <c r="A20" s="24">
        <v>44332</v>
      </c>
      <c r="B20" s="19">
        <v>1.4</v>
      </c>
      <c r="C20" s="19">
        <v>0.5</v>
      </c>
      <c r="D20" s="25">
        <v>1</v>
      </c>
    </row>
    <row r="21" spans="1:4" ht="15" thickBot="1" x14ac:dyDescent="0.4">
      <c r="A21" s="24">
        <v>44331</v>
      </c>
      <c r="B21" s="19">
        <v>1.4</v>
      </c>
      <c r="C21" s="19">
        <v>0.5</v>
      </c>
      <c r="D21" s="25">
        <v>1</v>
      </c>
    </row>
    <row r="22" spans="1:4" ht="15" thickBot="1" x14ac:dyDescent="0.4">
      <c r="A22" s="24">
        <v>44330</v>
      </c>
      <c r="B22" s="19">
        <v>1.3</v>
      </c>
      <c r="C22" s="19">
        <v>0.5</v>
      </c>
      <c r="D22" s="25">
        <v>1.5</v>
      </c>
    </row>
    <row r="23" spans="1:4" ht="15" thickBot="1" x14ac:dyDescent="0.4">
      <c r="A23" s="24">
        <v>44329</v>
      </c>
      <c r="B23" s="19">
        <v>1.3</v>
      </c>
      <c r="C23" s="19">
        <v>0.5</v>
      </c>
      <c r="D23" s="25">
        <v>1.5</v>
      </c>
    </row>
    <row r="24" spans="1:4" ht="15" thickBot="1" x14ac:dyDescent="0.4">
      <c r="A24" s="24">
        <v>44328</v>
      </c>
      <c r="B24" s="19">
        <v>1.2</v>
      </c>
      <c r="C24" s="19">
        <v>0.5</v>
      </c>
      <c r="D24" s="25">
        <v>1.5</v>
      </c>
    </row>
    <row r="25" spans="1:4" ht="15" thickBot="1" x14ac:dyDescent="0.4">
      <c r="A25" s="24">
        <v>44327</v>
      </c>
      <c r="B25" s="19">
        <v>1.3</v>
      </c>
      <c r="C25" s="19">
        <v>0.5</v>
      </c>
      <c r="D25" s="25">
        <v>1.5</v>
      </c>
    </row>
    <row r="26" spans="1:4" ht="15" thickBot="1" x14ac:dyDescent="0.4">
      <c r="A26" s="24">
        <v>44326</v>
      </c>
      <c r="B26" s="19">
        <v>1.3</v>
      </c>
      <c r="C26" s="19">
        <v>0.5</v>
      </c>
      <c r="D26" s="25">
        <v>1.5</v>
      </c>
    </row>
    <row r="27" spans="1:4" ht="15" thickBot="1" x14ac:dyDescent="0.4">
      <c r="A27" s="24">
        <v>44325</v>
      </c>
      <c r="B27" s="19">
        <v>1.3</v>
      </c>
      <c r="C27" s="19">
        <v>0.5</v>
      </c>
      <c r="D27" s="25">
        <v>1</v>
      </c>
    </row>
    <row r="28" spans="1:4" ht="15" thickBot="1" x14ac:dyDescent="0.4">
      <c r="A28" s="24">
        <v>44324</v>
      </c>
      <c r="B28" s="19">
        <v>1.3</v>
      </c>
      <c r="C28" s="19">
        <v>0.5</v>
      </c>
      <c r="D28" s="25">
        <v>1</v>
      </c>
    </row>
    <row r="29" spans="1:4" ht="15" thickBot="1" x14ac:dyDescent="0.4">
      <c r="A29" s="24">
        <v>44323</v>
      </c>
      <c r="B29" s="19">
        <v>1.3</v>
      </c>
      <c r="C29" s="19">
        <v>0.5</v>
      </c>
      <c r="D29" s="25">
        <v>1</v>
      </c>
    </row>
    <row r="30" spans="1:4" ht="15" thickBot="1" x14ac:dyDescent="0.4">
      <c r="A30" s="24">
        <v>44322</v>
      </c>
      <c r="B30" s="19">
        <v>1.3</v>
      </c>
      <c r="C30" s="19">
        <v>0.5</v>
      </c>
      <c r="D30" s="25">
        <v>1.5</v>
      </c>
    </row>
    <row r="31" spans="1:4" ht="15" thickBot="1" x14ac:dyDescent="0.4">
      <c r="A31" s="24">
        <v>44321</v>
      </c>
      <c r="B31" s="19">
        <v>1.4</v>
      </c>
      <c r="C31" s="19">
        <v>0.5</v>
      </c>
      <c r="D31" s="25">
        <v>1.5</v>
      </c>
    </row>
    <row r="32" spans="1:4" ht="15" thickBot="1" x14ac:dyDescent="0.4">
      <c r="A32" s="24">
        <v>44320</v>
      </c>
      <c r="B32" s="19">
        <v>1.4</v>
      </c>
      <c r="C32" s="19">
        <v>0.55000000000000004</v>
      </c>
      <c r="D32" s="25">
        <v>1.5</v>
      </c>
    </row>
    <row r="33" spans="1:4" ht="15" thickBot="1" x14ac:dyDescent="0.4">
      <c r="A33" s="24">
        <v>44319</v>
      </c>
      <c r="B33" s="19">
        <v>1.3</v>
      </c>
      <c r="C33" s="19">
        <v>0.6</v>
      </c>
      <c r="D33" s="25">
        <v>2</v>
      </c>
    </row>
    <row r="34" spans="1:4" ht="15" thickBot="1" x14ac:dyDescent="0.4">
      <c r="A34" s="24">
        <v>44318</v>
      </c>
      <c r="B34" s="19">
        <v>1.2</v>
      </c>
      <c r="C34" s="19">
        <v>0.6</v>
      </c>
      <c r="D34" s="25">
        <v>2</v>
      </c>
    </row>
    <row r="35" spans="1:4" ht="15" thickBot="1" x14ac:dyDescent="0.4">
      <c r="A35" s="24">
        <v>44317</v>
      </c>
      <c r="B35" s="19">
        <v>1.2</v>
      </c>
      <c r="C35" s="19">
        <v>0.6</v>
      </c>
      <c r="D35" s="25">
        <v>2</v>
      </c>
    </row>
    <row r="36" spans="1:4" ht="15" thickBot="1" x14ac:dyDescent="0.4">
      <c r="A36" s="24">
        <v>44316</v>
      </c>
      <c r="B36" s="19">
        <v>1.2</v>
      </c>
      <c r="C36" s="19">
        <v>0.6</v>
      </c>
      <c r="D36" s="25">
        <v>2.5</v>
      </c>
    </row>
    <row r="37" spans="1:4" ht="15" thickBot="1" x14ac:dyDescent="0.4">
      <c r="A37" s="24">
        <v>44315</v>
      </c>
      <c r="B37" s="19">
        <v>1.2</v>
      </c>
      <c r="C37" s="19">
        <v>0.6</v>
      </c>
      <c r="D37" s="25">
        <v>2.5</v>
      </c>
    </row>
    <row r="38" spans="1:4" ht="15" thickBot="1" x14ac:dyDescent="0.4">
      <c r="A38" s="24">
        <v>44314</v>
      </c>
      <c r="B38" s="19">
        <v>1.2</v>
      </c>
      <c r="C38" s="19">
        <v>0.6</v>
      </c>
      <c r="D38" s="25">
        <v>2</v>
      </c>
    </row>
    <row r="39" spans="1:4" ht="15" thickBot="1" x14ac:dyDescent="0.4">
      <c r="A39" s="24">
        <v>44313</v>
      </c>
      <c r="B39" s="19">
        <v>1.2</v>
      </c>
      <c r="C39" s="19">
        <v>0.6</v>
      </c>
      <c r="D39" s="25">
        <v>2.5</v>
      </c>
    </row>
    <row r="40" spans="1:4" ht="15" thickBot="1" x14ac:dyDescent="0.4">
      <c r="A40" s="24">
        <v>44312</v>
      </c>
      <c r="B40" s="19">
        <v>1.2</v>
      </c>
      <c r="C40" s="19">
        <v>0.7</v>
      </c>
      <c r="D40" s="25">
        <v>1.5</v>
      </c>
    </row>
    <row r="41" spans="1:4" ht="15" thickBot="1" x14ac:dyDescent="0.4">
      <c r="A41" s="24">
        <v>44311</v>
      </c>
      <c r="B41" s="19">
        <v>1.2</v>
      </c>
      <c r="C41" s="19">
        <v>0.7</v>
      </c>
      <c r="D41" s="25">
        <v>2</v>
      </c>
    </row>
    <row r="42" spans="1:4" ht="15" thickBot="1" x14ac:dyDescent="0.4">
      <c r="A42" s="24">
        <v>44310</v>
      </c>
      <c r="B42" s="19">
        <v>1.2</v>
      </c>
      <c r="C42" s="19">
        <v>0.7</v>
      </c>
      <c r="D42" s="25">
        <v>2</v>
      </c>
    </row>
    <row r="43" spans="1:4" ht="15" thickBot="1" x14ac:dyDescent="0.4">
      <c r="A43" s="24">
        <v>44309</v>
      </c>
      <c r="B43" s="19">
        <v>1.3</v>
      </c>
      <c r="C43" s="19">
        <v>0.7</v>
      </c>
      <c r="D43" s="25">
        <v>2.5</v>
      </c>
    </row>
    <row r="44" spans="1:4" ht="15" thickBot="1" x14ac:dyDescent="0.4">
      <c r="A44" s="24">
        <v>44308</v>
      </c>
      <c r="B44" s="19">
        <v>1.3</v>
      </c>
      <c r="C44" s="19">
        <v>0.7</v>
      </c>
      <c r="D44" s="25">
        <v>2</v>
      </c>
    </row>
    <row r="45" spans="1:4" ht="15" thickBot="1" x14ac:dyDescent="0.4">
      <c r="A45" s="24">
        <v>44307</v>
      </c>
      <c r="B45" s="19">
        <v>1.2</v>
      </c>
      <c r="C45" s="19">
        <v>0.7</v>
      </c>
      <c r="D45" s="25">
        <v>2</v>
      </c>
    </row>
    <row r="46" spans="1:4" ht="20.5" customHeight="1" thickBot="1" x14ac:dyDescent="0.4">
      <c r="A46" s="24">
        <v>44306</v>
      </c>
      <c r="B46" s="19">
        <v>1.3</v>
      </c>
      <c r="C46" s="19">
        <v>0.7</v>
      </c>
      <c r="D46" s="25">
        <v>2</v>
      </c>
    </row>
    <row r="47" spans="1:4" ht="15" customHeight="1" thickBot="1" x14ac:dyDescent="0.4">
      <c r="A47" s="24">
        <v>44305</v>
      </c>
      <c r="B47" s="19">
        <v>1.3</v>
      </c>
      <c r="C47" s="19">
        <v>0.8</v>
      </c>
      <c r="D47" s="25">
        <v>2</v>
      </c>
    </row>
    <row r="48" spans="1:4" ht="15" thickBot="1" x14ac:dyDescent="0.4">
      <c r="A48" s="24">
        <v>44304</v>
      </c>
      <c r="B48" s="19">
        <v>1.3</v>
      </c>
      <c r="C48" s="19">
        <v>0.8</v>
      </c>
      <c r="D48" s="25">
        <v>2</v>
      </c>
    </row>
    <row r="49" spans="1:4" ht="15" thickBot="1" x14ac:dyDescent="0.4">
      <c r="A49" s="24">
        <v>44303</v>
      </c>
      <c r="B49" s="19">
        <v>1.3</v>
      </c>
      <c r="C49" s="19">
        <v>0.8</v>
      </c>
      <c r="D49" s="25">
        <v>2</v>
      </c>
    </row>
    <row r="50" spans="1:4" ht="15" thickBot="1" x14ac:dyDescent="0.4">
      <c r="A50" s="24">
        <v>44302</v>
      </c>
      <c r="B50" s="19">
        <v>1.3</v>
      </c>
      <c r="C50" s="19">
        <v>0.8</v>
      </c>
      <c r="D50" s="25">
        <v>2</v>
      </c>
    </row>
    <row r="51" spans="1:4" ht="15" thickBot="1" x14ac:dyDescent="0.4">
      <c r="A51" s="24">
        <v>44301</v>
      </c>
      <c r="B51" s="19">
        <v>1.3</v>
      </c>
      <c r="C51" s="19">
        <v>0.8</v>
      </c>
      <c r="D51" s="25">
        <v>2.5</v>
      </c>
    </row>
    <row r="52" spans="1:4" ht="15" thickBot="1" x14ac:dyDescent="0.4">
      <c r="A52" s="24">
        <v>44300</v>
      </c>
      <c r="B52" s="19">
        <v>1.3</v>
      </c>
      <c r="C52" s="19">
        <v>0.8</v>
      </c>
      <c r="D52" s="25">
        <v>2.5</v>
      </c>
    </row>
    <row r="53" spans="1:4" ht="24.5" customHeight="1" thickBot="1" x14ac:dyDescent="0.4">
      <c r="A53" s="24">
        <v>44299</v>
      </c>
      <c r="B53" s="19">
        <v>1.2</v>
      </c>
      <c r="C53" s="19">
        <v>0.8</v>
      </c>
      <c r="D53" s="25">
        <v>2</v>
      </c>
    </row>
    <row r="54" spans="1:4" ht="24.5" customHeight="1" thickBot="1" x14ac:dyDescent="0.4">
      <c r="A54" s="24">
        <v>44298</v>
      </c>
      <c r="B54" s="19">
        <v>1.1000000000000001</v>
      </c>
      <c r="C54" s="19">
        <v>0.8</v>
      </c>
      <c r="D54" s="25">
        <v>2</v>
      </c>
    </row>
    <row r="55" spans="1:4" ht="15" thickBot="1" x14ac:dyDescent="0.4">
      <c r="A55" s="24">
        <v>44297</v>
      </c>
      <c r="B55" s="19">
        <v>1.1000000000000001</v>
      </c>
      <c r="C55" s="19">
        <v>0.8</v>
      </c>
      <c r="D55" s="25">
        <v>2</v>
      </c>
    </row>
    <row r="56" spans="1:4" ht="15" thickBot="1" x14ac:dyDescent="0.4">
      <c r="A56" s="24">
        <v>44296</v>
      </c>
      <c r="B56" s="19">
        <v>1.1000000000000001</v>
      </c>
      <c r="C56" s="19">
        <v>0.8</v>
      </c>
      <c r="D56" s="25">
        <v>2</v>
      </c>
    </row>
    <row r="57" spans="1:4" ht="15" thickBot="1" x14ac:dyDescent="0.4">
      <c r="A57" s="24">
        <v>44295</v>
      </c>
      <c r="B57" s="19">
        <v>1.3</v>
      </c>
      <c r="C57" s="19">
        <v>0.8</v>
      </c>
      <c r="D57" s="25">
        <v>1.5</v>
      </c>
    </row>
    <row r="58" spans="1:4" ht="15" thickBot="1" x14ac:dyDescent="0.4">
      <c r="A58" s="24">
        <v>44294</v>
      </c>
      <c r="B58" s="19">
        <v>1.3</v>
      </c>
      <c r="C58" s="19">
        <v>0.8</v>
      </c>
      <c r="D58" s="25">
        <v>2</v>
      </c>
    </row>
    <row r="59" spans="1:4" ht="20.5" customHeight="1" thickBot="1" x14ac:dyDescent="0.4">
      <c r="A59" s="24">
        <v>44293</v>
      </c>
      <c r="B59" s="19">
        <v>1.3</v>
      </c>
      <c r="C59" s="19">
        <v>0.8</v>
      </c>
      <c r="D59" s="25">
        <v>2</v>
      </c>
    </row>
    <row r="60" spans="1:4" ht="25" customHeight="1" thickBot="1" x14ac:dyDescent="0.4">
      <c r="A60" s="24">
        <v>44292</v>
      </c>
      <c r="B60" s="19">
        <v>1.3</v>
      </c>
      <c r="C60" s="19">
        <v>0.9</v>
      </c>
      <c r="D60" s="25">
        <v>2</v>
      </c>
    </row>
    <row r="61" spans="1:4" ht="15" thickBot="1" x14ac:dyDescent="0.4">
      <c r="A61" s="24">
        <v>44291</v>
      </c>
      <c r="B61" s="19">
        <v>1.3</v>
      </c>
      <c r="C61" s="19">
        <v>0.9</v>
      </c>
      <c r="D61" s="25">
        <v>2.5</v>
      </c>
    </row>
    <row r="62" spans="1:4" ht="15" thickBot="1" x14ac:dyDescent="0.4">
      <c r="A62" s="24">
        <v>44290</v>
      </c>
      <c r="B62" s="19">
        <v>1.3</v>
      </c>
      <c r="C62" s="19">
        <v>0.9</v>
      </c>
      <c r="D62" s="25">
        <v>1</v>
      </c>
    </row>
    <row r="63" spans="1:4" ht="15" thickBot="1" x14ac:dyDescent="0.4">
      <c r="A63" s="24">
        <v>44289</v>
      </c>
      <c r="B63" s="19">
        <v>1.3</v>
      </c>
      <c r="C63" s="19">
        <v>0.9</v>
      </c>
      <c r="D63" s="25">
        <v>1</v>
      </c>
    </row>
    <row r="64" spans="1:4" ht="15" thickBot="1" x14ac:dyDescent="0.4">
      <c r="A64" s="24">
        <v>44288</v>
      </c>
      <c r="B64" s="19">
        <v>1.3</v>
      </c>
      <c r="C64" s="19">
        <v>0.9</v>
      </c>
      <c r="D64" s="25">
        <v>1</v>
      </c>
    </row>
    <row r="65" spans="1:4" ht="15" thickBot="1" x14ac:dyDescent="0.4">
      <c r="A65" s="24">
        <v>44287</v>
      </c>
      <c r="B65" s="19">
        <v>1.3</v>
      </c>
      <c r="C65" s="19">
        <v>0.8</v>
      </c>
      <c r="D65" s="25">
        <v>1</v>
      </c>
    </row>
    <row r="66" spans="1:4" ht="15" thickBot="1" x14ac:dyDescent="0.4">
      <c r="A66" s="24">
        <v>44286</v>
      </c>
      <c r="B66" s="19">
        <v>1.3</v>
      </c>
      <c r="C66" s="19">
        <v>0.8</v>
      </c>
      <c r="D66" s="25">
        <v>1.5</v>
      </c>
    </row>
    <row r="67" spans="1:4" ht="21" customHeight="1" thickBot="1" x14ac:dyDescent="0.4">
      <c r="A67" s="24">
        <v>44285</v>
      </c>
      <c r="B67" s="19">
        <v>1.3</v>
      </c>
      <c r="C67" s="19">
        <v>0.9</v>
      </c>
      <c r="D67" s="25">
        <v>1.5</v>
      </c>
    </row>
    <row r="68" spans="1:4" ht="25" customHeight="1" thickBot="1" x14ac:dyDescent="0.4">
      <c r="A68" s="24">
        <v>44284</v>
      </c>
      <c r="B68" s="19">
        <v>1.4</v>
      </c>
      <c r="C68" s="19">
        <v>1.1000000000000001</v>
      </c>
      <c r="D68" s="25">
        <v>1.5</v>
      </c>
    </row>
    <row r="69" spans="1:4" ht="15" thickBot="1" x14ac:dyDescent="0.4">
      <c r="A69" s="24">
        <v>44283</v>
      </c>
      <c r="B69" s="19">
        <v>1.4</v>
      </c>
      <c r="C69" s="19">
        <v>1.1000000000000001</v>
      </c>
      <c r="D69" s="25">
        <v>1.5</v>
      </c>
    </row>
    <row r="70" spans="1:4" ht="15" thickBot="1" x14ac:dyDescent="0.4">
      <c r="A70" s="24">
        <v>44282</v>
      </c>
      <c r="B70" s="19">
        <v>1.4</v>
      </c>
      <c r="C70" s="19">
        <v>1.1000000000000001</v>
      </c>
      <c r="D70" s="25">
        <v>1.5</v>
      </c>
    </row>
    <row r="71" spans="1:4" ht="15" thickBot="1" x14ac:dyDescent="0.4">
      <c r="A71" s="24">
        <v>44281</v>
      </c>
      <c r="B71" s="19">
        <v>1.4</v>
      </c>
      <c r="C71" s="19">
        <v>1.1000000000000001</v>
      </c>
      <c r="D71" s="25">
        <v>2</v>
      </c>
    </row>
    <row r="72" spans="1:4" ht="15" thickBot="1" x14ac:dyDescent="0.4">
      <c r="A72" s="24">
        <v>44280</v>
      </c>
      <c r="B72" s="19">
        <v>1.5</v>
      </c>
      <c r="C72" s="19">
        <v>1.2</v>
      </c>
      <c r="D72" s="25">
        <v>2</v>
      </c>
    </row>
    <row r="73" spans="1:4" ht="17.5" customHeight="1" thickBot="1" x14ac:dyDescent="0.4">
      <c r="A73" s="24">
        <v>44279</v>
      </c>
      <c r="B73" s="19">
        <v>1.5</v>
      </c>
      <c r="C73" s="19">
        <v>1.1499999999999999</v>
      </c>
      <c r="D73" s="25">
        <v>2</v>
      </c>
    </row>
    <row r="74" spans="1:4" ht="19.5" customHeight="1" thickBot="1" x14ac:dyDescent="0.4">
      <c r="A74" s="24">
        <v>44278</v>
      </c>
      <c r="B74" s="19">
        <v>1.5</v>
      </c>
      <c r="C74" s="19">
        <v>1.1499999999999999</v>
      </c>
      <c r="D74" s="25">
        <v>2</v>
      </c>
    </row>
    <row r="75" spans="1:4" ht="13" customHeight="1" thickBot="1" x14ac:dyDescent="0.4">
      <c r="A75" s="24">
        <v>44277</v>
      </c>
      <c r="B75" s="19">
        <v>1.5</v>
      </c>
      <c r="C75" s="19">
        <v>1.1499999999999999</v>
      </c>
      <c r="D75" s="25">
        <v>1.5</v>
      </c>
    </row>
    <row r="76" spans="1:4" ht="18" customHeight="1" thickBot="1" x14ac:dyDescent="0.4">
      <c r="A76" s="24">
        <v>44276</v>
      </c>
      <c r="B76" s="19">
        <v>1.4</v>
      </c>
      <c r="C76" s="19">
        <v>1.2</v>
      </c>
      <c r="D76" s="25">
        <v>2.5</v>
      </c>
    </row>
    <row r="77" spans="1:4" ht="15" thickBot="1" x14ac:dyDescent="0.4">
      <c r="A77" s="24">
        <v>44275</v>
      </c>
      <c r="B77" s="19">
        <v>1.4</v>
      </c>
      <c r="C77" s="19">
        <v>1.2</v>
      </c>
      <c r="D77" s="25">
        <v>2.5</v>
      </c>
    </row>
    <row r="78" spans="1:4" ht="15" thickBot="1" x14ac:dyDescent="0.4">
      <c r="A78" s="24">
        <v>44274</v>
      </c>
      <c r="B78" s="19">
        <v>1.5</v>
      </c>
      <c r="C78" s="19">
        <v>1.2</v>
      </c>
      <c r="D78" s="25">
        <v>3</v>
      </c>
    </row>
    <row r="79" spans="1:4" ht="15" thickBot="1" x14ac:dyDescent="0.4">
      <c r="A79" s="24">
        <v>44273</v>
      </c>
      <c r="B79" s="19">
        <v>1.5</v>
      </c>
      <c r="C79" s="19">
        <v>1.1499999999999999</v>
      </c>
      <c r="D79" s="25">
        <v>2</v>
      </c>
    </row>
    <row r="80" spans="1:4" ht="15" thickBot="1" x14ac:dyDescent="0.4">
      <c r="A80" s="24">
        <v>44272</v>
      </c>
      <c r="B80" s="19">
        <v>1.4</v>
      </c>
      <c r="C80" s="19">
        <v>0.95</v>
      </c>
      <c r="D80" s="25">
        <v>2.5</v>
      </c>
    </row>
    <row r="81" spans="1:4" ht="15" thickBot="1" x14ac:dyDescent="0.4">
      <c r="A81" s="24">
        <v>44271</v>
      </c>
      <c r="B81" s="19">
        <v>1.3</v>
      </c>
      <c r="C81" s="19">
        <v>0.7</v>
      </c>
      <c r="D81" s="25">
        <v>1.5</v>
      </c>
    </row>
    <row r="82" spans="1:4" ht="15" thickBot="1" x14ac:dyDescent="0.4">
      <c r="A82" s="24">
        <v>44270</v>
      </c>
      <c r="B82" s="19">
        <v>1.3</v>
      </c>
      <c r="C82" s="19">
        <v>0.6</v>
      </c>
      <c r="D82" s="25">
        <v>1.5</v>
      </c>
    </row>
    <row r="83" spans="1:4" ht="24" customHeight="1" thickBot="1" x14ac:dyDescent="0.4">
      <c r="A83" s="24">
        <v>44269</v>
      </c>
      <c r="B83" s="19">
        <v>1.3</v>
      </c>
      <c r="C83" s="19">
        <v>0.6</v>
      </c>
      <c r="D83" s="25">
        <v>1.5</v>
      </c>
    </row>
    <row r="84" spans="1:4" ht="18" customHeight="1" thickBot="1" x14ac:dyDescent="0.4">
      <c r="A84" s="24">
        <v>44268</v>
      </c>
      <c r="B84" s="19">
        <v>1.3</v>
      </c>
      <c r="C84" s="19">
        <v>0.6</v>
      </c>
      <c r="D84" s="25">
        <v>1.5</v>
      </c>
    </row>
    <row r="85" spans="1:4" ht="15" thickBot="1" x14ac:dyDescent="0.4">
      <c r="A85" s="24">
        <v>44267</v>
      </c>
      <c r="B85" s="19">
        <v>1.3</v>
      </c>
      <c r="C85" s="19">
        <v>0.6</v>
      </c>
      <c r="D85" s="25">
        <v>1.5</v>
      </c>
    </row>
    <row r="86" spans="1:4" ht="15" thickBot="1" x14ac:dyDescent="0.4">
      <c r="A86" s="24">
        <v>44266</v>
      </c>
      <c r="B86" s="19">
        <v>1.3</v>
      </c>
      <c r="C86" s="19">
        <v>0.6</v>
      </c>
      <c r="D86" s="25">
        <v>1.5</v>
      </c>
    </row>
    <row r="87" spans="1:4" ht="20" customHeight="1" thickBot="1" x14ac:dyDescent="0.4">
      <c r="A87" s="24">
        <v>44265</v>
      </c>
      <c r="B87" s="19">
        <v>1.3</v>
      </c>
      <c r="C87" s="19">
        <v>0.6</v>
      </c>
      <c r="D87" s="25">
        <v>1.5</v>
      </c>
    </row>
    <row r="88" spans="1:4" ht="18.5" customHeight="1" thickBot="1" x14ac:dyDescent="0.4">
      <c r="A88" s="24">
        <v>44264</v>
      </c>
      <c r="B88" s="19">
        <v>1.2</v>
      </c>
      <c r="C88" s="19">
        <v>0.6</v>
      </c>
      <c r="D88" s="25">
        <v>1.5</v>
      </c>
    </row>
    <row r="89" spans="1:4" ht="15" thickBot="1" x14ac:dyDescent="0.4">
      <c r="A89" s="24">
        <v>44263</v>
      </c>
      <c r="B89" s="19">
        <v>1.2</v>
      </c>
      <c r="C89" s="19">
        <v>0.6</v>
      </c>
      <c r="D89" s="25">
        <v>2</v>
      </c>
    </row>
    <row r="90" spans="1:4" ht="15" thickBot="1" x14ac:dyDescent="0.4">
      <c r="A90" s="24">
        <v>44262</v>
      </c>
      <c r="B90" s="19">
        <v>1.2</v>
      </c>
      <c r="C90" s="19">
        <v>0.6</v>
      </c>
      <c r="D90" s="25">
        <v>2</v>
      </c>
    </row>
    <row r="91" spans="1:4" ht="21" customHeight="1" thickBot="1" x14ac:dyDescent="0.4">
      <c r="A91" s="24">
        <v>44261</v>
      </c>
      <c r="B91" s="19">
        <v>1.2</v>
      </c>
      <c r="C91" s="19">
        <v>0.6</v>
      </c>
      <c r="D91" s="25">
        <v>2</v>
      </c>
    </row>
    <row r="92" spans="1:4" ht="18.5" customHeight="1" thickBot="1" x14ac:dyDescent="0.4">
      <c r="A92" s="24">
        <v>44260</v>
      </c>
      <c r="B92" s="19">
        <v>1.2</v>
      </c>
      <c r="C92" s="19">
        <v>0.6</v>
      </c>
      <c r="D92" s="25">
        <v>2</v>
      </c>
    </row>
    <row r="93" spans="1:4" ht="15" thickBot="1" x14ac:dyDescent="0.4">
      <c r="A93" s="24">
        <v>44259</v>
      </c>
      <c r="B93" s="19">
        <v>1.2</v>
      </c>
      <c r="C93" s="19">
        <v>0.6</v>
      </c>
      <c r="D93" s="25">
        <v>2</v>
      </c>
    </row>
    <row r="94" spans="1:4" ht="18.5" customHeight="1" thickBot="1" x14ac:dyDescent="0.4">
      <c r="A94" s="24">
        <v>44258</v>
      </c>
      <c r="B94" s="19">
        <v>1.2</v>
      </c>
      <c r="C94" s="19">
        <v>0.6</v>
      </c>
      <c r="D94" s="25">
        <v>2</v>
      </c>
    </row>
    <row r="95" spans="1:4" ht="21" customHeight="1" thickBot="1" x14ac:dyDescent="0.4">
      <c r="A95" s="24">
        <v>44257</v>
      </c>
      <c r="B95" s="19">
        <v>1.2</v>
      </c>
      <c r="C95" s="19">
        <v>0.6</v>
      </c>
      <c r="D95" s="25">
        <v>2.5</v>
      </c>
    </row>
    <row r="96" spans="1:4" ht="15" thickBot="1" x14ac:dyDescent="0.4">
      <c r="A96" s="26">
        <v>44256</v>
      </c>
      <c r="B96" s="27">
        <v>1.2</v>
      </c>
      <c r="C96" s="27">
        <v>0.6</v>
      </c>
      <c r="D96" s="28">
        <v>1.5</v>
      </c>
    </row>
    <row r="97" spans="1:4" ht="37.5" customHeight="1" x14ac:dyDescent="0.35">
      <c r="A97" s="114" t="s">
        <v>86</v>
      </c>
      <c r="B97" s="114"/>
      <c r="C97" s="114"/>
      <c r="D97" s="114"/>
    </row>
    <row r="98" spans="1:4" ht="37.5" customHeight="1" x14ac:dyDescent="0.35">
      <c r="A98" s="115" t="s">
        <v>129</v>
      </c>
      <c r="B98" s="115"/>
      <c r="C98" s="115"/>
      <c r="D98" s="115"/>
    </row>
    <row r="111" spans="1:4" ht="23.5" customHeight="1" x14ac:dyDescent="0.35"/>
    <row r="112" spans="1:4" ht="19.5" customHeight="1" x14ac:dyDescent="0.35"/>
    <row r="113" ht="19.5" customHeight="1" x14ac:dyDescent="0.35"/>
    <row r="118" ht="19" customHeight="1" x14ac:dyDescent="0.35"/>
    <row r="119" ht="17" customHeight="1" x14ac:dyDescent="0.35"/>
    <row r="125" ht="12" customHeight="1" x14ac:dyDescent="0.35"/>
    <row r="126" ht="14" customHeight="1" x14ac:dyDescent="0.35"/>
    <row r="132" ht="16" customHeight="1" x14ac:dyDescent="0.35"/>
    <row r="133" ht="20.5" customHeight="1" x14ac:dyDescent="0.35"/>
    <row r="140" ht="37.5" customHeight="1" x14ac:dyDescent="0.35"/>
    <row r="141" ht="45" customHeight="1" x14ac:dyDescent="0.35"/>
  </sheetData>
  <mergeCells count="12">
    <mergeCell ref="A97:D97"/>
    <mergeCell ref="A98:D98"/>
    <mergeCell ref="F13:I13"/>
    <mergeCell ref="A1:D3"/>
    <mergeCell ref="F1:I3"/>
    <mergeCell ref="A6:A8"/>
    <mergeCell ref="F6:F8"/>
    <mergeCell ref="F12:I12"/>
    <mergeCell ref="A4:D4"/>
    <mergeCell ref="F4:I4"/>
    <mergeCell ref="A5:D5"/>
    <mergeCell ref="F5:I5"/>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7CE82-9BDE-4F34-9C2E-E7D409EF4AF5}">
  <dimension ref="A1:T29"/>
  <sheetViews>
    <sheetView topLeftCell="A3" zoomScale="68" zoomScaleNormal="68" workbookViewId="0">
      <selection activeCell="M25" sqref="M25"/>
    </sheetView>
  </sheetViews>
  <sheetFormatPr defaultRowHeight="14.5" x14ac:dyDescent="0.35"/>
  <cols>
    <col min="1" max="1" width="26.26953125" customWidth="1"/>
    <col min="2" max="2" width="19.26953125" bestFit="1" customWidth="1"/>
    <col min="3" max="3" width="18" customWidth="1"/>
  </cols>
  <sheetData>
    <row r="1" spans="1:20" x14ac:dyDescent="0.35">
      <c r="A1" s="35" t="s">
        <v>89</v>
      </c>
      <c r="B1" s="35"/>
      <c r="C1" s="36"/>
      <c r="D1" s="36"/>
      <c r="E1" s="36"/>
      <c r="F1" s="36"/>
      <c r="G1" s="36"/>
      <c r="H1" s="36"/>
      <c r="I1" s="36"/>
      <c r="J1" s="36"/>
      <c r="K1" s="36"/>
      <c r="L1" s="36"/>
      <c r="M1" s="36"/>
      <c r="N1" s="36"/>
      <c r="O1" s="36"/>
      <c r="P1" s="36"/>
      <c r="Q1" s="36"/>
      <c r="R1" s="36"/>
      <c r="T1" s="37"/>
    </row>
    <row r="2" spans="1:20" x14ac:dyDescent="0.35">
      <c r="A2" s="35" t="s">
        <v>90</v>
      </c>
      <c r="B2" s="35"/>
      <c r="C2" s="36"/>
      <c r="D2" s="36"/>
      <c r="E2" s="36"/>
      <c r="F2" s="36"/>
      <c r="G2" s="36"/>
      <c r="H2" s="36"/>
      <c r="I2" s="36"/>
      <c r="J2" s="36"/>
      <c r="K2" s="36"/>
      <c r="L2" s="36"/>
      <c r="M2" s="36"/>
      <c r="N2" s="36"/>
      <c r="O2" s="36"/>
      <c r="P2" s="36"/>
      <c r="Q2" s="36"/>
      <c r="R2" s="36"/>
      <c r="T2" s="37"/>
    </row>
    <row r="3" spans="1:20" x14ac:dyDescent="0.35">
      <c r="A3" s="35" t="s">
        <v>91</v>
      </c>
      <c r="B3" s="35"/>
      <c r="C3" s="36"/>
      <c r="D3" s="36"/>
      <c r="E3" s="36"/>
      <c r="F3" s="36"/>
      <c r="G3" s="36"/>
      <c r="H3" s="36"/>
      <c r="I3" s="36"/>
      <c r="J3" s="36"/>
      <c r="K3" s="36"/>
      <c r="L3" s="36"/>
      <c r="M3" s="36"/>
      <c r="N3" s="36"/>
      <c r="O3" s="36"/>
      <c r="P3" s="36"/>
      <c r="Q3" s="36"/>
      <c r="R3" s="36"/>
      <c r="T3" s="37"/>
    </row>
    <row r="4" spans="1:20" x14ac:dyDescent="0.35">
      <c r="A4" s="38"/>
      <c r="B4" s="38"/>
      <c r="C4" s="36"/>
      <c r="D4" s="36"/>
      <c r="E4" s="36"/>
      <c r="F4" s="36"/>
      <c r="G4" s="36"/>
      <c r="H4" s="36"/>
      <c r="I4" s="36"/>
      <c r="J4" s="36"/>
      <c r="K4" s="36"/>
      <c r="L4" s="36"/>
      <c r="M4" s="36"/>
      <c r="N4" s="36"/>
      <c r="O4" s="36"/>
      <c r="P4" s="36"/>
      <c r="Q4" s="36"/>
      <c r="R4" s="36"/>
      <c r="T4" s="37"/>
    </row>
    <row r="5" spans="1:20" ht="24" x14ac:dyDescent="0.5">
      <c r="A5" s="138" t="s">
        <v>117</v>
      </c>
      <c r="B5" s="138"/>
      <c r="C5" s="138"/>
      <c r="D5" s="138"/>
      <c r="E5" s="138"/>
      <c r="F5" s="138"/>
      <c r="G5" s="138"/>
      <c r="H5" s="138"/>
      <c r="I5" s="138"/>
      <c r="J5" s="138"/>
      <c r="K5" s="138"/>
      <c r="L5" s="138"/>
      <c r="M5" s="138"/>
      <c r="N5" s="138"/>
      <c r="O5" s="138"/>
      <c r="P5" s="138"/>
      <c r="Q5" s="138"/>
      <c r="R5" s="138"/>
      <c r="S5" s="138"/>
      <c r="T5" s="138"/>
    </row>
    <row r="6" spans="1:20" ht="18.5" x14ac:dyDescent="0.45">
      <c r="A6" s="39"/>
      <c r="B6" s="40"/>
      <c r="C6" s="41"/>
      <c r="D6" s="42"/>
      <c r="E6" s="42"/>
      <c r="F6" s="42"/>
      <c r="G6" s="42"/>
      <c r="H6" s="43"/>
      <c r="I6" s="131" t="s">
        <v>93</v>
      </c>
      <c r="J6" s="132"/>
      <c r="K6" s="132"/>
      <c r="L6" s="132"/>
      <c r="M6" s="132"/>
      <c r="N6" s="132"/>
      <c r="O6" s="132"/>
      <c r="P6" s="132"/>
      <c r="Q6" s="132"/>
      <c r="R6" s="132"/>
      <c r="S6" s="132"/>
      <c r="T6" s="133"/>
    </row>
    <row r="7" spans="1:20" ht="19" thickBot="1" x14ac:dyDescent="0.5">
      <c r="A7" s="44"/>
      <c r="B7" s="45"/>
      <c r="C7" s="46"/>
      <c r="D7" s="124" t="s">
        <v>94</v>
      </c>
      <c r="E7" s="125"/>
      <c r="F7" s="125"/>
      <c r="G7" s="125"/>
      <c r="H7" s="125"/>
      <c r="I7" s="125"/>
      <c r="J7" s="125"/>
      <c r="K7" s="125"/>
      <c r="L7" s="125"/>
      <c r="M7" s="125"/>
      <c r="N7" s="125"/>
      <c r="O7" s="126"/>
      <c r="P7" s="127"/>
      <c r="Q7" s="128"/>
      <c r="R7" s="128"/>
      <c r="S7" s="128"/>
      <c r="T7" s="129"/>
    </row>
    <row r="8" spans="1:20" ht="19" thickBot="1" x14ac:dyDescent="0.4">
      <c r="A8" s="47" t="s">
        <v>95</v>
      </c>
      <c r="B8" s="48" t="s">
        <v>96</v>
      </c>
      <c r="C8" s="49" t="s">
        <v>97</v>
      </c>
      <c r="D8" s="50" t="s">
        <v>98</v>
      </c>
      <c r="E8" s="50" t="s">
        <v>99</v>
      </c>
      <c r="F8" s="50" t="s">
        <v>100</v>
      </c>
      <c r="G8" s="50" t="s">
        <v>101</v>
      </c>
      <c r="H8" s="50" t="s">
        <v>102</v>
      </c>
      <c r="I8" s="51" t="s">
        <v>103</v>
      </c>
      <c r="J8" s="51" t="s">
        <v>104</v>
      </c>
      <c r="K8" s="51" t="s">
        <v>105</v>
      </c>
      <c r="L8" s="51" t="s">
        <v>106</v>
      </c>
      <c r="M8" s="51" t="s">
        <v>107</v>
      </c>
      <c r="N8" s="51" t="s">
        <v>108</v>
      </c>
      <c r="O8" s="51" t="s">
        <v>109</v>
      </c>
      <c r="P8" s="51" t="s">
        <v>98</v>
      </c>
      <c r="Q8" s="51" t="s">
        <v>99</v>
      </c>
      <c r="R8" s="62" t="s">
        <v>100</v>
      </c>
      <c r="S8" s="51" t="s">
        <v>101</v>
      </c>
      <c r="T8" s="51" t="s">
        <v>102</v>
      </c>
    </row>
    <row r="9" spans="1:20" ht="15" thickBot="1" x14ac:dyDescent="0.4">
      <c r="A9" s="143" t="s">
        <v>118</v>
      </c>
      <c r="B9" s="53" t="s">
        <v>110</v>
      </c>
      <c r="C9" s="54"/>
      <c r="D9" s="54">
        <v>2944</v>
      </c>
      <c r="E9" s="54">
        <v>2830</v>
      </c>
      <c r="F9" s="54">
        <v>2852</v>
      </c>
      <c r="G9" s="54">
        <v>2562</v>
      </c>
      <c r="H9" s="54">
        <v>2349</v>
      </c>
      <c r="I9" s="54">
        <v>2102</v>
      </c>
      <c r="J9" s="54"/>
      <c r="K9" s="54"/>
      <c r="L9" s="54"/>
      <c r="M9" s="54"/>
      <c r="N9" s="54"/>
      <c r="O9" s="54"/>
      <c r="P9" s="54"/>
      <c r="Q9" s="65"/>
      <c r="R9" s="54"/>
      <c r="S9" s="54"/>
      <c r="T9" s="54"/>
    </row>
    <row r="10" spans="1:20" ht="15" thickBot="1" x14ac:dyDescent="0.4">
      <c r="A10" s="144"/>
      <c r="B10" s="53" t="s">
        <v>111</v>
      </c>
      <c r="C10" s="54">
        <v>3447</v>
      </c>
      <c r="D10" s="54">
        <v>1093</v>
      </c>
      <c r="E10" s="54">
        <v>825</v>
      </c>
      <c r="F10" s="54">
        <v>479</v>
      </c>
      <c r="G10" s="54">
        <v>322</v>
      </c>
      <c r="H10" s="54">
        <v>331</v>
      </c>
      <c r="I10" s="54">
        <v>397</v>
      </c>
      <c r="J10" s="54"/>
      <c r="K10" s="54"/>
      <c r="L10" s="54"/>
      <c r="M10" s="54"/>
      <c r="N10" s="54"/>
      <c r="O10" s="54"/>
      <c r="P10" s="54"/>
      <c r="Q10" s="65"/>
      <c r="R10" s="54"/>
      <c r="S10" s="54"/>
      <c r="T10" s="54"/>
    </row>
    <row r="11" spans="1:20" ht="15" thickBot="1" x14ac:dyDescent="0.4">
      <c r="A11" s="144"/>
      <c r="B11" s="53" t="s">
        <v>112</v>
      </c>
      <c r="C11" s="54">
        <v>644</v>
      </c>
      <c r="D11" s="54"/>
      <c r="E11" s="54"/>
      <c r="F11" s="54"/>
      <c r="G11" s="54"/>
      <c r="H11" s="54"/>
      <c r="I11" s="54">
        <v>644</v>
      </c>
      <c r="J11" s="54"/>
      <c r="K11" s="54"/>
      <c r="L11" s="54"/>
      <c r="M11" s="54"/>
      <c r="N11" s="54"/>
      <c r="O11" s="54"/>
      <c r="P11" s="54"/>
      <c r="Q11" s="65"/>
      <c r="R11" s="54"/>
      <c r="S11" s="54"/>
      <c r="T11" s="54"/>
    </row>
    <row r="12" spans="1:20" ht="15" thickBot="1" x14ac:dyDescent="0.4">
      <c r="A12" s="144"/>
      <c r="B12" s="53" t="s">
        <v>113</v>
      </c>
      <c r="C12" s="54">
        <v>42030.061999999998</v>
      </c>
      <c r="D12" s="54"/>
      <c r="E12" s="54"/>
      <c r="F12" s="54"/>
      <c r="G12" s="54"/>
      <c r="H12" s="54"/>
      <c r="I12" s="54">
        <v>42030.061999999998</v>
      </c>
      <c r="J12" s="54"/>
      <c r="K12" s="54"/>
      <c r="L12" s="54"/>
      <c r="M12" s="54"/>
      <c r="N12" s="54"/>
      <c r="O12" s="54"/>
      <c r="P12" s="54"/>
      <c r="Q12" s="65"/>
      <c r="R12" s="54"/>
      <c r="S12" s="54"/>
      <c r="T12" s="54"/>
    </row>
    <row r="13" spans="1:20" ht="15" thickBot="1" x14ac:dyDescent="0.4">
      <c r="A13" s="144"/>
      <c r="B13" s="53" t="s">
        <v>114</v>
      </c>
      <c r="C13" s="54">
        <v>27067.360000000001</v>
      </c>
      <c r="D13" s="54"/>
      <c r="E13" s="54"/>
      <c r="F13" s="54"/>
      <c r="G13" s="54"/>
      <c r="H13" s="54"/>
      <c r="I13" s="54">
        <v>27067.360000000001</v>
      </c>
      <c r="J13" s="54"/>
      <c r="K13" s="54"/>
      <c r="L13" s="54"/>
      <c r="M13" s="54"/>
      <c r="N13" s="54"/>
      <c r="O13" s="54"/>
      <c r="P13" s="54"/>
      <c r="Q13" s="65"/>
      <c r="R13" s="54"/>
      <c r="S13" s="54"/>
      <c r="T13" s="54"/>
    </row>
    <row r="14" spans="1:20" ht="15" thickBot="1" x14ac:dyDescent="0.4">
      <c r="A14" s="145"/>
      <c r="B14" s="53" t="s">
        <v>115</v>
      </c>
      <c r="C14" s="54">
        <v>0.46400000000000002</v>
      </c>
      <c r="D14" s="54"/>
      <c r="E14" s="54"/>
      <c r="F14" s="54"/>
      <c r="G14" s="54"/>
      <c r="H14" s="54"/>
      <c r="I14" s="54">
        <v>0.46400000000000002</v>
      </c>
      <c r="J14" s="54"/>
      <c r="K14" s="54"/>
      <c r="L14" s="54"/>
      <c r="M14" s="54"/>
      <c r="N14" s="54"/>
      <c r="O14" s="54"/>
      <c r="P14" s="54"/>
      <c r="Q14" s="65"/>
      <c r="R14" s="54"/>
      <c r="S14" s="54"/>
      <c r="T14" s="54"/>
    </row>
    <row r="15" spans="1:20" x14ac:dyDescent="0.35">
      <c r="A15" s="35" t="s">
        <v>89</v>
      </c>
      <c r="B15" s="35"/>
      <c r="C15" s="36"/>
      <c r="D15" s="36"/>
      <c r="E15" s="36"/>
      <c r="F15" s="36"/>
      <c r="G15" s="36"/>
      <c r="H15" s="36"/>
      <c r="I15" s="36"/>
      <c r="J15" s="36"/>
      <c r="K15" s="36"/>
      <c r="L15" s="36"/>
      <c r="M15" s="36"/>
      <c r="N15" s="36"/>
      <c r="O15" s="36"/>
      <c r="P15" s="36"/>
      <c r="Q15" s="36"/>
      <c r="R15" s="36"/>
      <c r="T15" s="37"/>
    </row>
    <row r="16" spans="1:20" x14ac:dyDescent="0.35">
      <c r="A16" s="35" t="s">
        <v>90</v>
      </c>
      <c r="B16" s="35"/>
      <c r="C16" s="36"/>
      <c r="D16" s="36"/>
      <c r="E16" s="36"/>
      <c r="F16" s="36"/>
      <c r="G16" s="36"/>
      <c r="H16" s="36"/>
      <c r="I16" s="36"/>
      <c r="J16" s="36"/>
      <c r="K16" s="36"/>
      <c r="L16" s="36"/>
      <c r="M16" s="36"/>
      <c r="N16" s="36"/>
      <c r="O16" s="36"/>
      <c r="P16" s="36"/>
      <c r="Q16" s="36"/>
      <c r="R16" s="36"/>
      <c r="T16" s="37"/>
    </row>
    <row r="17" spans="1:20" x14ac:dyDescent="0.35">
      <c r="A17" s="35" t="s">
        <v>91</v>
      </c>
      <c r="B17" s="35"/>
      <c r="C17" s="36"/>
      <c r="D17" s="36"/>
      <c r="E17" s="36"/>
      <c r="F17" s="36"/>
      <c r="G17" s="36"/>
      <c r="H17" s="36"/>
      <c r="I17" s="36"/>
      <c r="J17" s="36"/>
      <c r="K17" s="36"/>
      <c r="L17" s="36"/>
      <c r="M17" s="36"/>
      <c r="N17" s="36"/>
      <c r="O17" s="36"/>
      <c r="P17" s="36"/>
      <c r="Q17" s="36"/>
      <c r="R17" s="36"/>
      <c r="T17" s="37"/>
    </row>
    <row r="18" spans="1:20" x14ac:dyDescent="0.35">
      <c r="A18" s="38"/>
      <c r="B18" s="38"/>
      <c r="C18" s="36"/>
      <c r="D18" s="36"/>
      <c r="E18" s="36"/>
      <c r="F18" s="36"/>
      <c r="G18" s="36"/>
      <c r="H18" s="36"/>
      <c r="I18" s="36"/>
      <c r="J18" s="36"/>
      <c r="K18" s="36"/>
      <c r="L18" s="36"/>
      <c r="M18" s="36"/>
      <c r="N18" s="36"/>
      <c r="O18" s="36"/>
      <c r="P18" s="36"/>
      <c r="Q18" s="36"/>
      <c r="R18" s="36"/>
      <c r="T18" s="37"/>
    </row>
    <row r="19" spans="1:20" ht="24" x14ac:dyDescent="0.5">
      <c r="A19" s="138" t="s">
        <v>130</v>
      </c>
      <c r="B19" s="138"/>
      <c r="C19" s="138"/>
      <c r="D19" s="138"/>
      <c r="E19" s="138"/>
      <c r="F19" s="138"/>
      <c r="G19" s="138"/>
      <c r="H19" s="138"/>
      <c r="I19" s="138"/>
      <c r="J19" s="138"/>
      <c r="K19" s="138"/>
      <c r="L19" s="138"/>
      <c r="M19" s="138"/>
      <c r="N19" s="138"/>
      <c r="O19" s="138"/>
      <c r="P19" s="138"/>
      <c r="Q19" s="138"/>
      <c r="R19" s="138"/>
      <c r="S19" s="138"/>
      <c r="T19" s="138"/>
    </row>
    <row r="20" spans="1:20" ht="18.5" x14ac:dyDescent="0.45">
      <c r="A20" s="39"/>
      <c r="B20" s="40"/>
      <c r="C20" s="41"/>
      <c r="D20" s="42"/>
      <c r="E20" s="42"/>
      <c r="F20" s="42"/>
      <c r="G20" s="42"/>
      <c r="H20" s="43"/>
      <c r="I20" s="131" t="s">
        <v>93</v>
      </c>
      <c r="J20" s="132"/>
      <c r="K20" s="132"/>
      <c r="L20" s="132"/>
      <c r="M20" s="132"/>
      <c r="N20" s="132"/>
      <c r="O20" s="132"/>
      <c r="P20" s="132"/>
      <c r="Q20" s="132"/>
      <c r="R20" s="132"/>
      <c r="S20" s="132"/>
      <c r="T20" s="133"/>
    </row>
    <row r="21" spans="1:20" ht="19" thickBot="1" x14ac:dyDescent="0.5">
      <c r="A21" s="55"/>
      <c r="B21" s="56"/>
      <c r="C21" s="57"/>
      <c r="D21" s="124" t="s">
        <v>94</v>
      </c>
      <c r="E21" s="125"/>
      <c r="F21" s="125"/>
      <c r="G21" s="125"/>
      <c r="H21" s="125"/>
      <c r="I21" s="125"/>
      <c r="J21" s="125"/>
      <c r="K21" s="125"/>
      <c r="L21" s="125"/>
      <c r="M21" s="125"/>
      <c r="N21" s="125"/>
      <c r="O21" s="126"/>
      <c r="P21" s="127"/>
      <c r="Q21" s="128"/>
      <c r="R21" s="128"/>
      <c r="S21" s="128"/>
      <c r="T21" s="129"/>
    </row>
    <row r="22" spans="1:20" ht="19" thickBot="1" x14ac:dyDescent="0.4">
      <c r="A22" s="58" t="s">
        <v>95</v>
      </c>
      <c r="B22" s="59" t="s">
        <v>96</v>
      </c>
      <c r="C22" s="60" t="s">
        <v>97</v>
      </c>
      <c r="D22" s="61" t="s">
        <v>98</v>
      </c>
      <c r="E22" s="61" t="s">
        <v>99</v>
      </c>
      <c r="F22" s="61" t="s">
        <v>100</v>
      </c>
      <c r="G22" s="61" t="s">
        <v>101</v>
      </c>
      <c r="H22" s="61" t="s">
        <v>102</v>
      </c>
      <c r="I22" s="62" t="s">
        <v>103</v>
      </c>
      <c r="J22" s="62" t="s">
        <v>104</v>
      </c>
      <c r="K22" s="62" t="s">
        <v>105</v>
      </c>
      <c r="L22" s="62" t="s">
        <v>106</v>
      </c>
      <c r="M22" s="62" t="s">
        <v>107</v>
      </c>
      <c r="N22" s="62" t="s">
        <v>108</v>
      </c>
      <c r="O22" s="62" t="s">
        <v>109</v>
      </c>
      <c r="P22" s="62" t="s">
        <v>98</v>
      </c>
      <c r="Q22" s="62" t="s">
        <v>99</v>
      </c>
      <c r="R22" s="62" t="s">
        <v>100</v>
      </c>
      <c r="S22" s="62" t="s">
        <v>101</v>
      </c>
      <c r="T22" s="62" t="s">
        <v>102</v>
      </c>
    </row>
    <row r="23" spans="1:20" ht="15" thickBot="1" x14ac:dyDescent="0.4">
      <c r="A23" s="130" t="s">
        <v>118</v>
      </c>
      <c r="B23" s="53" t="s">
        <v>110</v>
      </c>
      <c r="C23" s="54"/>
      <c r="D23" s="54">
        <v>422</v>
      </c>
      <c r="E23" s="54">
        <v>565</v>
      </c>
      <c r="F23" s="54">
        <v>687</v>
      </c>
      <c r="G23" s="54">
        <v>685</v>
      </c>
      <c r="H23" s="54">
        <v>665</v>
      </c>
      <c r="I23" s="54">
        <v>508</v>
      </c>
      <c r="J23" s="54">
        <v>508</v>
      </c>
      <c r="K23" s="54"/>
      <c r="L23" s="54"/>
      <c r="M23" s="54"/>
      <c r="N23" s="54"/>
      <c r="O23" s="54"/>
      <c r="P23" s="54"/>
      <c r="Q23" s="54"/>
      <c r="R23" s="54"/>
      <c r="S23" s="54"/>
      <c r="T23" s="54"/>
    </row>
    <row r="24" spans="1:20" ht="15" thickBot="1" x14ac:dyDescent="0.4">
      <c r="A24" s="130"/>
      <c r="B24" s="53" t="s">
        <v>111</v>
      </c>
      <c r="C24" s="54">
        <v>883</v>
      </c>
      <c r="D24" s="54">
        <v>180</v>
      </c>
      <c r="E24" s="54">
        <v>195</v>
      </c>
      <c r="F24" s="54">
        <v>170</v>
      </c>
      <c r="G24" s="54">
        <v>140</v>
      </c>
      <c r="H24" s="54">
        <v>160</v>
      </c>
      <c r="I24" s="54">
        <v>38</v>
      </c>
      <c r="J24" s="54"/>
      <c r="K24" s="54"/>
      <c r="L24" s="54"/>
      <c r="M24" s="54"/>
      <c r="N24" s="54"/>
      <c r="O24" s="54"/>
      <c r="P24" s="54"/>
      <c r="Q24" s="54"/>
      <c r="R24" s="54"/>
      <c r="S24" s="54"/>
      <c r="T24" s="54"/>
    </row>
    <row r="25" spans="1:20" ht="15" thickBot="1" x14ac:dyDescent="0.4">
      <c r="A25" s="130"/>
      <c r="B25" s="53" t="s">
        <v>112</v>
      </c>
      <c r="C25" s="54">
        <v>195</v>
      </c>
      <c r="D25" s="54"/>
      <c r="E25" s="54"/>
      <c r="F25" s="54"/>
      <c r="G25" s="54"/>
      <c r="H25" s="54"/>
      <c r="I25" s="54">
        <v>195</v>
      </c>
      <c r="J25" s="54"/>
      <c r="K25" s="54"/>
      <c r="L25" s="54"/>
      <c r="M25" s="54"/>
      <c r="N25" s="54"/>
      <c r="O25" s="54"/>
      <c r="P25" s="54"/>
      <c r="Q25" s="54"/>
      <c r="R25" s="54"/>
      <c r="S25" s="54"/>
      <c r="T25" s="54"/>
    </row>
    <row r="26" spans="1:20" ht="15" thickBot="1" x14ac:dyDescent="0.4">
      <c r="A26" s="130"/>
      <c r="B26" s="53" t="s">
        <v>113</v>
      </c>
      <c r="C26" s="54">
        <v>43600</v>
      </c>
      <c r="D26" s="54"/>
      <c r="E26" s="54"/>
      <c r="F26" s="54"/>
      <c r="G26" s="54"/>
      <c r="H26" s="54"/>
      <c r="I26" s="54">
        <v>43600</v>
      </c>
      <c r="J26" s="54"/>
      <c r="K26" s="54"/>
      <c r="L26" s="54"/>
      <c r="M26" s="54"/>
      <c r="N26" s="54"/>
      <c r="O26" s="54"/>
      <c r="P26" s="54"/>
      <c r="Q26" s="54"/>
      <c r="R26" s="54"/>
      <c r="S26" s="54"/>
      <c r="T26" s="54"/>
    </row>
    <row r="27" spans="1:20" ht="15" thickBot="1" x14ac:dyDescent="0.4">
      <c r="A27" s="130"/>
      <c r="B27" s="53" t="s">
        <v>114</v>
      </c>
      <c r="C27" s="54">
        <v>8502</v>
      </c>
      <c r="D27" s="54"/>
      <c r="E27" s="54"/>
      <c r="F27" s="54"/>
      <c r="G27" s="54"/>
      <c r="H27" s="54"/>
      <c r="I27" s="54">
        <v>8502</v>
      </c>
      <c r="J27" s="54"/>
      <c r="K27" s="54"/>
      <c r="L27" s="54"/>
      <c r="M27" s="54"/>
      <c r="N27" s="54"/>
      <c r="O27" s="54"/>
      <c r="P27" s="54"/>
      <c r="Q27" s="54"/>
      <c r="R27" s="54"/>
      <c r="S27" s="54"/>
      <c r="T27" s="54"/>
    </row>
    <row r="28" spans="1:20" ht="15" thickBot="1" x14ac:dyDescent="0.4">
      <c r="A28" s="130"/>
      <c r="B28" s="53" t="s">
        <v>115</v>
      </c>
      <c r="C28" s="54">
        <v>0.65</v>
      </c>
      <c r="D28" s="54"/>
      <c r="E28" s="54"/>
      <c r="F28" s="54"/>
      <c r="G28" s="54"/>
      <c r="H28" s="54"/>
      <c r="I28" s="54">
        <v>0.65</v>
      </c>
      <c r="J28" s="54"/>
      <c r="K28" s="54"/>
      <c r="L28" s="54"/>
      <c r="M28" s="54"/>
      <c r="N28" s="54"/>
      <c r="O28" s="54"/>
      <c r="P28" s="54"/>
      <c r="Q28" s="54"/>
      <c r="R28" s="54"/>
      <c r="S28" s="54"/>
      <c r="T28" s="54"/>
    </row>
    <row r="29" spans="1:20" x14ac:dyDescent="0.35">
      <c r="R29" s="37"/>
    </row>
  </sheetData>
  <mergeCells count="10">
    <mergeCell ref="A5:T5"/>
    <mergeCell ref="I6:T6"/>
    <mergeCell ref="D7:O7"/>
    <mergeCell ref="P7:T7"/>
    <mergeCell ref="A19:T19"/>
    <mergeCell ref="A9:A14"/>
    <mergeCell ref="I20:T20"/>
    <mergeCell ref="D21:O21"/>
    <mergeCell ref="P21:T21"/>
    <mergeCell ref="A23:A2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CARATULA</vt:lpstr>
      <vt:lpstr>PRECIOS PROMEDIO MAYORISTA</vt:lpstr>
      <vt:lpstr>PRECIOS PROMEDIO MAYORISTA2020</vt:lpstr>
      <vt:lpstr>PRECIO 2020</vt:lpstr>
      <vt:lpstr>SIEMBRA-COSECHA-PRECIO20</vt:lpstr>
      <vt:lpstr>PRECIOS PROMEDIO MAYORISTA2021</vt:lpstr>
      <vt:lpstr>PRECIO 2021</vt:lpstr>
      <vt:lpstr>SIEMBRA-COSECHA-PRECIO CHA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OPIP CAYMA</dc:creator>
  <cp:lastModifiedBy>pc</cp:lastModifiedBy>
  <cp:lastPrinted>2018-10-26T14:17:17Z</cp:lastPrinted>
  <dcterms:created xsi:type="dcterms:W3CDTF">2018-04-09T20:07:33Z</dcterms:created>
  <dcterms:modified xsi:type="dcterms:W3CDTF">2021-05-27T17:33:50Z</dcterms:modified>
</cp:coreProperties>
</file>