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pc\Documents\AUTODEMA\OPIP\INTELIGENCIA COMERCIAL 2021\DOCEAVO AVANCE\PRECIO\"/>
    </mc:Choice>
  </mc:AlternateContent>
  <xr:revisionPtr revIDLastSave="0" documentId="13_ncr:1_{C6323014-C4E5-45FB-A700-384BF0F4403D}" xr6:coauthVersionLast="46" xr6:coauthVersionMax="46" xr10:uidLastSave="{00000000-0000-0000-0000-000000000000}"/>
  <bookViews>
    <workbookView xWindow="-110" yWindow="-110" windowWidth="18470" windowHeight="11020" firstSheet="4" activeTab="5" xr2:uid="{00000000-000D-0000-FFFF-FFFF00000000}"/>
  </bookViews>
  <sheets>
    <sheet name="CARATULA" sheetId="3" r:id="rId1"/>
    <sheet name="PRECIOS PROMEDIO MAYORISTAS" sheetId="1" r:id="rId2"/>
    <sheet name="PRECIOS PROMEDIO MAYORISTAS (2)" sheetId="4" r:id="rId3"/>
    <sheet name="PRECIOS 2020" sheetId="5" r:id="rId4"/>
    <sheet name="SIEMBRE-COSECHA-PRECIO20" sheetId="6" r:id="rId5"/>
    <sheet name="PRECIOS PROMEDIO MAYORISTAS2021" sheetId="7" r:id="rId6"/>
    <sheet name="PRECIOS 2021" sheetId="8" r:id="rId7"/>
    <sheet name="SIEMBRE-COSECHA-PRECIO CHA 2021" sheetId="9" r:id="rId8"/>
  </sheets>
  <externalReferences>
    <externalReference r:id="rId9"/>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2" i="7" l="1"/>
  <c r="D102" i="1" l="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01" i="1"/>
  <c r="D20" i="1"/>
  <c r="D21" i="1"/>
  <c r="D22" i="1"/>
  <c r="D23"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19" i="1"/>
</calcChain>
</file>

<file path=xl/sharedStrings.xml><?xml version="1.0" encoding="utf-8"?>
<sst xmlns="http://schemas.openxmlformats.org/spreadsheetml/2006/main" count="521" uniqueCount="136">
  <si>
    <t>Meses</t>
  </si>
  <si>
    <t>Semanas</t>
  </si>
  <si>
    <t>JULIO</t>
  </si>
  <si>
    <t>Semana 28</t>
  </si>
  <si>
    <t>Semana 29</t>
  </si>
  <si>
    <t>Semana 30</t>
  </si>
  <si>
    <t>AGOSTO</t>
  </si>
  <si>
    <t>Semana 31</t>
  </si>
  <si>
    <t>Semana 32</t>
  </si>
  <si>
    <t>Semana 33</t>
  </si>
  <si>
    <t>Semana 34</t>
  </si>
  <si>
    <t>Semana 35</t>
  </si>
  <si>
    <t>SETIEMBRE</t>
  </si>
  <si>
    <t>Semana 36</t>
  </si>
  <si>
    <t>Semana 37</t>
  </si>
  <si>
    <t>Semana 38</t>
  </si>
  <si>
    <t>Semana 39</t>
  </si>
  <si>
    <t>OCTUBRE</t>
  </si>
  <si>
    <t>Semana 40</t>
  </si>
  <si>
    <t>Semana 41</t>
  </si>
  <si>
    <t>Semana 42</t>
  </si>
  <si>
    <t>Semana 43</t>
  </si>
  <si>
    <t>NOVIEMBRE</t>
  </si>
  <si>
    <t>Semana 44</t>
  </si>
  <si>
    <t>Semana 45</t>
  </si>
  <si>
    <t>Semana 46</t>
  </si>
  <si>
    <t>Semana 47</t>
  </si>
  <si>
    <t>Semana 48</t>
  </si>
  <si>
    <t>DICIEMBRE</t>
  </si>
  <si>
    <t>Semana 49</t>
  </si>
  <si>
    <t>Semana 50</t>
  </si>
  <si>
    <t>ENERO</t>
  </si>
  <si>
    <t>Semana 2</t>
  </si>
  <si>
    <t>Semana 3</t>
  </si>
  <si>
    <t>Semana 4</t>
  </si>
  <si>
    <t>FEBRERO</t>
  </si>
  <si>
    <t>Semana 5</t>
  </si>
  <si>
    <t>Semana 6</t>
  </si>
  <si>
    <t>Semana 7</t>
  </si>
  <si>
    <t>Semana 8</t>
  </si>
  <si>
    <t>Semana 9</t>
  </si>
  <si>
    <t>MARZO</t>
  </si>
  <si>
    <t>Semana 10</t>
  </si>
  <si>
    <t>Semana 11</t>
  </si>
  <si>
    <t>Semana 12</t>
  </si>
  <si>
    <t>Semana 13</t>
  </si>
  <si>
    <t>AJO CHINO</t>
  </si>
  <si>
    <t>Brindamos los precios promedio de las siguientes variedades:</t>
  </si>
  <si>
    <t>2) Ajo Chino</t>
  </si>
  <si>
    <t>CAMPAÑA 2017-2018</t>
  </si>
  <si>
    <t>PRECIOS PROMEDIO MAYORISTAS</t>
  </si>
  <si>
    <t xml:space="preserve"> CAMPAÑA 2017-2018</t>
  </si>
  <si>
    <r>
      <t xml:space="preserve">La metodología para obtener los precios mayoristas y minoristas promedio consiste en la obtención semanal de los mismos, los precios son reportados  los días martes y viernes (días con mayor afluencia de productos), a partir de esta base de datos se obtiene un promedio semanal, la información es brindada a través de nuestra web </t>
    </r>
    <r>
      <rPr>
        <b/>
        <sz val="12"/>
        <color theme="0"/>
        <rFont val="Calibri"/>
        <family val="2"/>
        <scheme val="minor"/>
      </rPr>
      <t>OPIP GUIDE</t>
    </r>
    <r>
      <rPr>
        <sz val="12"/>
        <color theme="0"/>
        <rFont val="Calibri"/>
        <family val="2"/>
        <scheme val="minor"/>
      </rPr>
      <t>,   se tomó como punto estratégico de realización el</t>
    </r>
    <r>
      <rPr>
        <b/>
        <sz val="12"/>
        <color theme="0"/>
        <rFont val="Calibri"/>
        <family val="2"/>
        <scheme val="minor"/>
      </rPr>
      <t xml:space="preserve"> Mercado Andrés Avelino Cáceres</t>
    </r>
    <r>
      <rPr>
        <sz val="12"/>
        <color theme="0"/>
        <rFont val="Calibri"/>
        <family val="2"/>
        <scheme val="minor"/>
      </rPr>
      <t xml:space="preserve">, ya que es considerado el mercado de mayor influencia en cuanto a comercio de productos agrícolas,  dicho mercado  distribuye los productos a diferentes mercadillos de Arequipa.
</t>
    </r>
  </si>
  <si>
    <t>1) Ajo Criollo</t>
  </si>
  <si>
    <t>PRECIOS PROMEDIO  MAYORISTAS</t>
  </si>
  <si>
    <t>ABRIL</t>
  </si>
  <si>
    <t>Semana 14</t>
  </si>
  <si>
    <t>Semana 15</t>
  </si>
  <si>
    <t>Semana 16</t>
  </si>
  <si>
    <t>Semana 17</t>
  </si>
  <si>
    <t>FUENTE:</t>
  </si>
  <si>
    <t>Reporte Semanal de los Precios del Mercado Avelino Caceres</t>
  </si>
  <si>
    <t>ELABORACION:</t>
  </si>
  <si>
    <t>Area de Inteligencia Comercial-AUTODEMA</t>
  </si>
  <si>
    <t>MAYO</t>
  </si>
  <si>
    <t>Semana 18</t>
  </si>
  <si>
    <t>Semana 19</t>
  </si>
  <si>
    <t>Semana 20</t>
  </si>
  <si>
    <t>Semana 21</t>
  </si>
  <si>
    <t>JUNIO</t>
  </si>
  <si>
    <t>Semana 22</t>
  </si>
  <si>
    <t>Semana 23</t>
  </si>
  <si>
    <t>Semana 24</t>
  </si>
  <si>
    <t>Semana 25</t>
  </si>
  <si>
    <t>Semana 26</t>
  </si>
  <si>
    <t>Semana 27</t>
  </si>
  <si>
    <t>Precio Promedio ( S/.x Kg.)</t>
  </si>
  <si>
    <t>AJO MORADO</t>
  </si>
  <si>
    <t>CAMPAÑA 2020</t>
  </si>
  <si>
    <t xml:space="preserve"> CAMPAÑA 2020</t>
  </si>
  <si>
    <t>SEPTIEMBRE</t>
  </si>
  <si>
    <t>INTERVALOS</t>
  </si>
  <si>
    <t>MENSUAL</t>
  </si>
  <si>
    <t>Lima Metropolitana: Precio Mínimo según producto.</t>
  </si>
  <si>
    <t>Fecha</t>
  </si>
  <si>
    <t>Ajo Criollo O Napuri</t>
  </si>
  <si>
    <t>Ajo Morado</t>
  </si>
  <si>
    <t>Precio Mínimo</t>
  </si>
  <si>
    <t>(S/. x Kg., S/. x Lt. o S/. x Unid.)</t>
  </si>
  <si>
    <t>Fuente: Mercados Mayoristas de Lima Metropolitana</t>
  </si>
  <si>
    <t>Elaboración: MINAGRI-DGESEP-DEA-Área de Comercialización</t>
  </si>
  <si>
    <t>Período: Mensual del Año 2020</t>
  </si>
  <si>
    <t xml:space="preserve">           GOBIERNO REGIONAL DE AREQUIPA</t>
  </si>
  <si>
    <t xml:space="preserve">       GERENCIA REGIONAL DE AGRICULTURA</t>
  </si>
  <si>
    <t xml:space="preserve">          OFICINA INFORMACION  AGRARIA</t>
  </si>
  <si>
    <t>PROVINCIA  CAYLLOMA: AVANCE DE SIEMBRAS Y COSECHAS  CAMPAÑA AGRICOLA  2019-2020</t>
  </si>
  <si>
    <t>COSECHAS</t>
  </si>
  <si>
    <t>SIEMBRAS</t>
  </si>
  <si>
    <t>NOMBRE DEL CULTIVO</t>
  </si>
  <si>
    <t>VARIABLES</t>
  </si>
  <si>
    <t>TOTAL EJEC.</t>
  </si>
  <si>
    <t>AGO</t>
  </si>
  <si>
    <t>SET</t>
  </si>
  <si>
    <t>OCT</t>
  </si>
  <si>
    <t>NOV</t>
  </si>
  <si>
    <t>DIC</t>
  </si>
  <si>
    <t>ENE</t>
  </si>
  <si>
    <t>FEB</t>
  </si>
  <si>
    <t>MAR</t>
  </si>
  <si>
    <t>ABR</t>
  </si>
  <si>
    <t>MAY</t>
  </si>
  <si>
    <t>JUN</t>
  </si>
  <si>
    <t>JUL</t>
  </si>
  <si>
    <t>Sup.Verde (ha.)</t>
  </si>
  <si>
    <t>Siembras (ha.)</t>
  </si>
  <si>
    <t>Cosechas (ha.)</t>
  </si>
  <si>
    <t>Rendimiento (Kg./ha.)</t>
  </si>
  <si>
    <t>Produccion (t.)</t>
  </si>
  <si>
    <t>Precio Chacra (S/Kg.)</t>
  </si>
  <si>
    <t>REGION AREQUIPA: AVANCE DE SIEMBRAS Y COSECHAS  CAMPAÑA AGRICOLA  2020-2021</t>
  </si>
  <si>
    <t>REGION AREQUIPA: AVANCE DE SIEMBRAS Y COSECHAS  CAMPAÑA AGRICOLA  2019-2020</t>
  </si>
  <si>
    <t>AJO</t>
  </si>
  <si>
    <t>Semana 51</t>
  </si>
  <si>
    <t>Fuente: Mercados Mayoristas de Lima Metropolitana - MINAGRI-DGESEP-DEA-Área de Comercialización</t>
  </si>
  <si>
    <t>Área de Inteligencia Comercial-AUTODEMA</t>
  </si>
  <si>
    <t>Elaboración: MIDAGRI-DGESEP-DEA-Área de Comercio interno</t>
  </si>
  <si>
    <t>Semana 52</t>
  </si>
  <si>
    <t>21/08/2020 - 29/12/2020</t>
  </si>
  <si>
    <t>Semana 09</t>
  </si>
  <si>
    <t>CAMPAÑA 2021</t>
  </si>
  <si>
    <t xml:space="preserve"> CAMPAÑA 2021</t>
  </si>
  <si>
    <t>AJO CRIOLLO O NAPURI</t>
  </si>
  <si>
    <t>Período: marzo-abril del Año 2021</t>
  </si>
  <si>
    <t>Elaboración: MIDAGRI-DGESEP-DEIA-Área de Comercio</t>
  </si>
  <si>
    <t>PROVINCIA  CAYLLOMA: AVANCE DE SIEMBRAS Y COSECHAS  CAMPAÑA AGRICOLA  2020-2021</t>
  </si>
  <si>
    <t>01/03/2021 - 27/05/2021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</si>
</sst>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Red]\-0.00\ "/>
  </numFmts>
  <fonts count="26" x14ac:knownFonts="1">
    <font>
      <sz val="11"/>
      <color theme="1"/>
      <name val="Calibri"/>
      <family val="2"/>
      <scheme val="minor"/>
    </font>
    <font>
      <b/>
      <sz val="11"/>
      <color theme="0"/>
      <name val="Calibri"/>
      <family val="2"/>
      <scheme val="minor"/>
    </font>
    <font>
      <sz val="11"/>
      <color theme="0"/>
      <name val="Calibri"/>
      <family val="2"/>
      <scheme val="minor"/>
    </font>
    <font>
      <b/>
      <sz val="72"/>
      <color theme="0"/>
      <name val="Calibri"/>
      <family val="2"/>
      <scheme val="minor"/>
    </font>
    <font>
      <b/>
      <sz val="36"/>
      <color theme="0"/>
      <name val="Calibri"/>
      <family val="2"/>
      <scheme val="minor"/>
    </font>
    <font>
      <b/>
      <sz val="12"/>
      <color theme="0"/>
      <name val="Calibri"/>
      <family val="2"/>
      <scheme val="minor"/>
    </font>
    <font>
      <sz val="12"/>
      <color theme="0"/>
      <name val="Calibri"/>
      <family val="2"/>
      <scheme val="minor"/>
    </font>
    <font>
      <b/>
      <sz val="20"/>
      <color theme="0"/>
      <name val="Calibri"/>
      <family val="2"/>
      <scheme val="minor"/>
    </font>
    <font>
      <b/>
      <sz val="16"/>
      <color theme="0"/>
      <name val="Calibri"/>
      <family val="2"/>
      <scheme val="minor"/>
    </font>
    <font>
      <b/>
      <sz val="18"/>
      <color theme="0"/>
      <name val="Calibri"/>
      <family val="2"/>
      <scheme val="minor"/>
    </font>
    <font>
      <sz val="14"/>
      <color theme="1"/>
      <name val="Calibri"/>
      <family val="2"/>
      <scheme val="minor"/>
    </font>
    <font>
      <sz val="16"/>
      <color theme="1"/>
      <name val="Calibri"/>
      <family val="2"/>
      <scheme val="minor"/>
    </font>
    <font>
      <b/>
      <sz val="11"/>
      <color theme="1"/>
      <name val="Calibri"/>
      <family val="2"/>
      <scheme val="minor"/>
    </font>
    <font>
      <b/>
      <sz val="16"/>
      <color theme="1"/>
      <name val="Calibri"/>
      <family val="2"/>
      <scheme val="minor"/>
    </font>
    <font>
      <b/>
      <sz val="8"/>
      <color rgb="FF2A3F04"/>
      <name val="Trebuchet MS"/>
      <family val="2"/>
    </font>
    <font>
      <b/>
      <sz val="6"/>
      <color rgb="FF181F06"/>
      <name val="Arial"/>
      <family val="2"/>
    </font>
    <font>
      <b/>
      <sz val="7.5"/>
      <color rgb="FF181F06"/>
      <name val="Arial"/>
      <family val="2"/>
    </font>
    <font>
      <sz val="7"/>
      <color rgb="FF181F06"/>
      <name val="Calibri"/>
      <family val="2"/>
      <scheme val="minor"/>
    </font>
    <font>
      <sz val="6"/>
      <color rgb="FF000000"/>
      <name val="Verdana"/>
      <family val="2"/>
    </font>
    <font>
      <b/>
      <sz val="7"/>
      <color theme="1"/>
      <name val="Arial"/>
      <family val="2"/>
    </font>
    <font>
      <b/>
      <sz val="19"/>
      <color theme="1"/>
      <name val="Arial"/>
      <family val="2"/>
    </font>
    <font>
      <b/>
      <sz val="12"/>
      <color theme="1"/>
      <name val="Calibri"/>
      <family val="2"/>
      <scheme val="minor"/>
    </font>
    <font>
      <b/>
      <sz val="14"/>
      <color theme="1"/>
      <name val="Calibri"/>
      <family val="2"/>
      <scheme val="minor"/>
    </font>
    <font>
      <b/>
      <sz val="5"/>
      <color theme="1"/>
      <name val="Calibri"/>
      <family val="2"/>
      <scheme val="minor"/>
    </font>
    <font>
      <b/>
      <sz val="18"/>
      <color theme="1"/>
      <name val="Arial"/>
      <family val="2"/>
    </font>
    <font>
      <sz val="8"/>
      <name val="Calibri"/>
      <family val="2"/>
      <scheme val="minor"/>
    </font>
  </fonts>
  <fills count="16">
    <fill>
      <patternFill patternType="none"/>
    </fill>
    <fill>
      <patternFill patternType="gray125"/>
    </fill>
    <fill>
      <patternFill patternType="solid">
        <fgColor rgb="FF440F59"/>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7030A0"/>
        <bgColor indexed="64"/>
      </patternFill>
    </fill>
    <fill>
      <patternFill patternType="solid">
        <fgColor rgb="FFFFC000"/>
        <bgColor indexed="64"/>
      </patternFill>
    </fill>
    <fill>
      <patternFill patternType="solid">
        <fgColor rgb="FFE9ECEE"/>
        <bgColor indexed="64"/>
      </patternFill>
    </fill>
    <fill>
      <patternFill patternType="solid">
        <fgColor rgb="FFFAFBFB"/>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ck">
        <color rgb="FF181F06"/>
      </left>
      <right style="thick">
        <color rgb="FF181F06"/>
      </right>
      <top style="thick">
        <color rgb="FF181F06"/>
      </top>
      <bottom/>
      <diagonal/>
    </border>
    <border>
      <left style="thick">
        <color rgb="FF181F06"/>
      </left>
      <right style="thick">
        <color rgb="FF181F06"/>
      </right>
      <top/>
      <bottom style="thick">
        <color rgb="FF181F06"/>
      </bottom>
      <diagonal/>
    </border>
    <border>
      <left style="medium">
        <color rgb="FF4F7F47"/>
      </left>
      <right style="medium">
        <color rgb="FF4F7F47"/>
      </right>
      <top style="medium">
        <color rgb="FF4F7F47"/>
      </top>
      <bottom style="medium">
        <color rgb="FF4F7F47"/>
      </bottom>
      <diagonal/>
    </border>
    <border>
      <left style="medium">
        <color rgb="FF181F06"/>
      </left>
      <right style="thick">
        <color rgb="FF181F06"/>
      </right>
      <top style="medium">
        <color rgb="FF181F06"/>
      </top>
      <bottom/>
      <diagonal/>
    </border>
    <border>
      <left style="thick">
        <color rgb="FF181F06"/>
      </left>
      <right style="thick">
        <color rgb="FF181F06"/>
      </right>
      <top style="medium">
        <color rgb="FF181F06"/>
      </top>
      <bottom style="thick">
        <color rgb="FF181F06"/>
      </bottom>
      <diagonal/>
    </border>
    <border>
      <left style="thick">
        <color rgb="FF181F06"/>
      </left>
      <right style="medium">
        <color rgb="FF181F06"/>
      </right>
      <top style="medium">
        <color rgb="FF181F06"/>
      </top>
      <bottom style="thick">
        <color rgb="FF181F06"/>
      </bottom>
      <diagonal/>
    </border>
    <border>
      <left style="medium">
        <color rgb="FF181F06"/>
      </left>
      <right style="thick">
        <color rgb="FF181F06"/>
      </right>
      <top/>
      <bottom/>
      <diagonal/>
    </border>
    <border>
      <left style="thick">
        <color rgb="FF181F06"/>
      </left>
      <right style="medium">
        <color rgb="FF181F06"/>
      </right>
      <top style="thick">
        <color rgb="FF181F06"/>
      </top>
      <bottom/>
      <diagonal/>
    </border>
    <border>
      <left style="medium">
        <color rgb="FF181F06"/>
      </left>
      <right style="thick">
        <color rgb="FF181F06"/>
      </right>
      <top/>
      <bottom style="thick">
        <color rgb="FF181F06"/>
      </bottom>
      <diagonal/>
    </border>
    <border>
      <left style="thick">
        <color rgb="FF181F06"/>
      </left>
      <right style="medium">
        <color rgb="FF181F06"/>
      </right>
      <top/>
      <bottom style="thick">
        <color rgb="FF181F06"/>
      </bottom>
      <diagonal/>
    </border>
    <border>
      <left style="medium">
        <color rgb="FF181F06"/>
      </left>
      <right style="medium">
        <color rgb="FF4F7F47"/>
      </right>
      <top style="medium">
        <color rgb="FF4F7F47"/>
      </top>
      <bottom style="medium">
        <color rgb="FF4F7F47"/>
      </bottom>
      <diagonal/>
    </border>
    <border>
      <left style="medium">
        <color rgb="FF4F7F47"/>
      </left>
      <right style="medium">
        <color rgb="FF181F06"/>
      </right>
      <top style="medium">
        <color rgb="FF4F7F47"/>
      </top>
      <bottom style="medium">
        <color rgb="FF4F7F47"/>
      </bottom>
      <diagonal/>
    </border>
    <border>
      <left style="medium">
        <color rgb="FF181F06"/>
      </left>
      <right style="medium">
        <color rgb="FF4F7F47"/>
      </right>
      <top style="medium">
        <color rgb="FF4F7F47"/>
      </top>
      <bottom style="medium">
        <color rgb="FF181F06"/>
      </bottom>
      <diagonal/>
    </border>
    <border>
      <left style="medium">
        <color rgb="FF4F7F47"/>
      </left>
      <right style="medium">
        <color rgb="FF4F7F47"/>
      </right>
      <top style="medium">
        <color rgb="FF4F7F47"/>
      </top>
      <bottom style="medium">
        <color rgb="FF181F06"/>
      </bottom>
      <diagonal/>
    </border>
    <border>
      <left style="medium">
        <color rgb="FF4F7F47"/>
      </left>
      <right style="medium">
        <color rgb="FF181F06"/>
      </right>
      <top style="medium">
        <color rgb="FF4F7F47"/>
      </top>
      <bottom style="medium">
        <color rgb="FF181F06"/>
      </bottom>
      <diagonal/>
    </border>
    <border>
      <left/>
      <right/>
      <top/>
      <bottom style="medium">
        <color rgb="FF181F06"/>
      </bottom>
      <diagonal/>
    </border>
    <border>
      <left/>
      <right/>
      <top style="medium">
        <color rgb="FF181F06"/>
      </top>
      <bottom/>
      <diagonal/>
    </border>
    <border>
      <left style="medium">
        <color rgb="FF181F06"/>
      </left>
      <right style="medium">
        <color rgb="FF4F7F47"/>
      </right>
      <top style="medium">
        <color rgb="FF181F06"/>
      </top>
      <bottom style="medium">
        <color rgb="FF181F06"/>
      </bottom>
      <diagonal/>
    </border>
    <border>
      <left style="medium">
        <color rgb="FF4F7F47"/>
      </left>
      <right style="medium">
        <color rgb="FF181F06"/>
      </right>
      <top style="medium">
        <color rgb="FF181F06"/>
      </top>
      <bottom style="medium">
        <color rgb="FF181F06"/>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4F7F47"/>
      </left>
      <right style="medium">
        <color rgb="FF4F7F47"/>
      </right>
      <top style="medium">
        <color rgb="FF181F06"/>
      </top>
      <bottom style="medium">
        <color rgb="FF181F06"/>
      </bottom>
      <diagonal/>
    </border>
    <border>
      <left style="medium">
        <color indexed="64"/>
      </left>
      <right style="medium">
        <color indexed="64"/>
      </right>
      <top/>
      <bottom style="medium">
        <color indexed="64"/>
      </bottom>
      <diagonal/>
    </border>
  </borders>
  <cellStyleXfs count="1">
    <xf numFmtId="0" fontId="0" fillId="0" borderId="0"/>
  </cellStyleXfs>
  <cellXfs count="154">
    <xf numFmtId="0" fontId="0" fillId="0" borderId="0" xfId="0"/>
    <xf numFmtId="0" fontId="2" fillId="0" borderId="0" xfId="0" applyFont="1"/>
    <xf numFmtId="0" fontId="0" fillId="0" borderId="0" xfId="0" applyAlignment="1">
      <alignment horizontal="center"/>
    </xf>
    <xf numFmtId="0" fontId="6" fillId="4" borderId="8" xfId="0" applyFont="1" applyFill="1" applyBorder="1"/>
    <xf numFmtId="0" fontId="6" fillId="4" borderId="9" xfId="0" applyFont="1" applyFill="1" applyBorder="1"/>
    <xf numFmtId="0" fontId="6" fillId="4" borderId="10" xfId="0" applyFont="1" applyFill="1" applyBorder="1"/>
    <xf numFmtId="0" fontId="6" fillId="4" borderId="11" xfId="0" applyFont="1" applyFill="1" applyBorder="1"/>
    <xf numFmtId="0" fontId="6" fillId="4" borderId="0" xfId="0" applyFont="1" applyFill="1" applyBorder="1"/>
    <xf numFmtId="0" fontId="6" fillId="4" borderId="12" xfId="0" applyFont="1" applyFill="1" applyBorder="1"/>
    <xf numFmtId="0" fontId="6" fillId="4" borderId="13" xfId="0" applyFont="1" applyFill="1" applyBorder="1"/>
    <xf numFmtId="0" fontId="6" fillId="4" borderId="14" xfId="0" applyFont="1" applyFill="1" applyBorder="1"/>
    <xf numFmtId="0" fontId="6" fillId="4" borderId="15" xfId="0" applyFont="1" applyFill="1" applyBorder="1"/>
    <xf numFmtId="0" fontId="1" fillId="5" borderId="8" xfId="0" applyFont="1" applyFill="1" applyBorder="1" applyAlignment="1">
      <alignment vertical="center"/>
    </xf>
    <xf numFmtId="0" fontId="8" fillId="5" borderId="9" xfId="0" applyFont="1" applyFill="1" applyBorder="1"/>
    <xf numFmtId="0" fontId="2" fillId="5" borderId="9" xfId="0" applyFont="1" applyFill="1" applyBorder="1"/>
    <xf numFmtId="0" fontId="2" fillId="5" borderId="10" xfId="0" applyFont="1" applyFill="1" applyBorder="1"/>
    <xf numFmtId="0" fontId="1" fillId="5" borderId="13" xfId="0" applyFont="1" applyFill="1" applyBorder="1" applyAlignment="1">
      <alignment vertical="center"/>
    </xf>
    <xf numFmtId="0" fontId="8" fillId="5" borderId="14" xfId="0" applyFont="1" applyFill="1" applyBorder="1"/>
    <xf numFmtId="0" fontId="2" fillId="5" borderId="14" xfId="0" applyFont="1" applyFill="1" applyBorder="1"/>
    <xf numFmtId="0" fontId="2" fillId="5" borderId="15" xfId="0" applyFont="1" applyFill="1" applyBorder="1"/>
    <xf numFmtId="0" fontId="6" fillId="4" borderId="5" xfId="0" applyFont="1" applyFill="1" applyBorder="1" applyAlignment="1"/>
    <xf numFmtId="0" fontId="6" fillId="4" borderId="6" xfId="0" applyFont="1" applyFill="1" applyBorder="1" applyAlignment="1"/>
    <xf numFmtId="0" fontId="6" fillId="4" borderId="7" xfId="0" applyFont="1" applyFill="1" applyBorder="1" applyAlignment="1"/>
    <xf numFmtId="0" fontId="9" fillId="4" borderId="1" xfId="0" applyFont="1" applyFill="1" applyBorder="1" applyAlignment="1">
      <alignment horizontal="center"/>
    </xf>
    <xf numFmtId="0" fontId="10" fillId="3" borderId="1" xfId="0" applyFont="1" applyFill="1" applyBorder="1"/>
    <xf numFmtId="164" fontId="10" fillId="3" borderId="1" xfId="0" applyNumberFormat="1" applyFont="1" applyFill="1" applyBorder="1" applyAlignment="1">
      <alignment horizontal="center"/>
    </xf>
    <xf numFmtId="0" fontId="11" fillId="3" borderId="1" xfId="0" applyFont="1" applyFill="1" applyBorder="1"/>
    <xf numFmtId="164" fontId="11" fillId="3" borderId="1" xfId="0" applyNumberFormat="1" applyFont="1" applyFill="1" applyBorder="1" applyAlignment="1">
      <alignment horizontal="center"/>
    </xf>
    <xf numFmtId="0" fontId="11" fillId="3" borderId="16" xfId="0" applyFont="1" applyFill="1" applyBorder="1"/>
    <xf numFmtId="0" fontId="10" fillId="3" borderId="16" xfId="0" applyFont="1" applyFill="1" applyBorder="1"/>
    <xf numFmtId="0" fontId="9" fillId="4" borderId="1" xfId="0" applyFont="1" applyFill="1" applyBorder="1" applyAlignment="1">
      <alignment horizontal="center"/>
    </xf>
    <xf numFmtId="0" fontId="0" fillId="0" borderId="0" xfId="0" applyAlignment="1">
      <alignment vertical="center"/>
    </xf>
    <xf numFmtId="0" fontId="15" fillId="7" borderId="19"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6" fillId="7" borderId="28" xfId="0" applyFont="1" applyFill="1" applyBorder="1" applyAlignment="1">
      <alignment horizontal="center" vertical="center" wrapText="1"/>
    </xf>
    <xf numFmtId="14" fontId="17" fillId="8" borderId="29" xfId="0" applyNumberFormat="1" applyFont="1" applyFill="1" applyBorder="1" applyAlignment="1">
      <alignment vertical="center" wrapText="1"/>
    </xf>
    <xf numFmtId="14" fontId="17" fillId="8" borderId="31" xfId="0" applyNumberFormat="1" applyFont="1" applyFill="1" applyBorder="1" applyAlignment="1">
      <alignment vertical="center" wrapText="1"/>
    </xf>
    <xf numFmtId="17" fontId="17" fillId="8" borderId="31" xfId="0" applyNumberFormat="1" applyFont="1" applyFill="1" applyBorder="1" applyAlignment="1">
      <alignment horizontal="center" vertical="center" wrapText="1"/>
    </xf>
    <xf numFmtId="0" fontId="17" fillId="8" borderId="32" xfId="0" applyFont="1" applyFill="1" applyBorder="1" applyAlignment="1">
      <alignment horizontal="center" vertical="center" wrapText="1"/>
    </xf>
    <xf numFmtId="0" fontId="17" fillId="8" borderId="3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8" borderId="37" xfId="0" applyFont="1" applyFill="1" applyBorder="1" applyAlignment="1">
      <alignment horizontal="center" vertical="center" wrapText="1"/>
    </xf>
    <xf numFmtId="0" fontId="19" fillId="0" borderId="0" xfId="0" applyFont="1"/>
    <xf numFmtId="4" fontId="12" fillId="0" borderId="0" xfId="0" applyNumberFormat="1" applyFont="1"/>
    <xf numFmtId="4" fontId="0" fillId="0" borderId="0" xfId="0" applyNumberFormat="1"/>
    <xf numFmtId="0" fontId="12" fillId="0" borderId="0" xfId="0" applyFont="1"/>
    <xf numFmtId="0" fontId="21" fillId="3" borderId="39" xfId="0" applyFont="1" applyFill="1" applyBorder="1" applyAlignment="1">
      <alignment horizontal="center"/>
    </xf>
    <xf numFmtId="0" fontId="21" fillId="3" borderId="40" xfId="0" applyFont="1" applyFill="1" applyBorder="1" applyAlignment="1">
      <alignment horizontal="center"/>
    </xf>
    <xf numFmtId="4" fontId="21" fillId="3" borderId="40" xfId="0" applyNumberFormat="1" applyFont="1" applyFill="1" applyBorder="1" applyAlignment="1">
      <alignment horizontal="center"/>
    </xf>
    <xf numFmtId="4" fontId="22" fillId="3" borderId="40" xfId="0" applyNumberFormat="1" applyFont="1" applyFill="1" applyBorder="1" applyAlignment="1">
      <alignment horizontal="center"/>
    </xf>
    <xf numFmtId="4" fontId="22" fillId="3" borderId="16" xfId="0" applyNumberFormat="1" applyFont="1" applyFill="1" applyBorder="1" applyAlignment="1">
      <alignment horizontal="center"/>
    </xf>
    <xf numFmtId="0" fontId="21" fillId="3" borderId="39" xfId="0" applyFont="1" applyFill="1" applyBorder="1"/>
    <xf numFmtId="0" fontId="21" fillId="3" borderId="40" xfId="0" applyFont="1" applyFill="1" applyBorder="1"/>
    <xf numFmtId="4" fontId="21" fillId="3" borderId="16" xfId="0" applyNumberFormat="1" applyFont="1" applyFill="1" applyBorder="1"/>
    <xf numFmtId="2" fontId="12" fillId="3" borderId="39" xfId="0" applyNumberFormat="1" applyFont="1" applyFill="1" applyBorder="1" applyAlignment="1">
      <alignment horizontal="center" vertical="center"/>
    </xf>
    <xf numFmtId="4" fontId="22" fillId="13" borderId="43" xfId="0" applyNumberFormat="1" applyFont="1" applyFill="1" applyBorder="1" applyAlignment="1">
      <alignment horizontal="center" vertical="center"/>
    </xf>
    <xf numFmtId="4" fontId="23" fillId="13" borderId="43" xfId="0" applyNumberFormat="1" applyFont="1" applyFill="1" applyBorder="1" applyAlignment="1">
      <alignment horizontal="center" vertical="center"/>
    </xf>
    <xf numFmtId="0" fontId="0" fillId="0" borderId="43" xfId="0" applyBorder="1"/>
    <xf numFmtId="4" fontId="0" fillId="0" borderId="43" xfId="0" applyNumberFormat="1" applyBorder="1"/>
    <xf numFmtId="0" fontId="21" fillId="3" borderId="41" xfId="0" applyFont="1" applyFill="1" applyBorder="1"/>
    <xf numFmtId="0" fontId="21" fillId="3" borderId="42" xfId="0" applyFont="1" applyFill="1" applyBorder="1"/>
    <xf numFmtId="4" fontId="21" fillId="3" borderId="17" xfId="0" applyNumberFormat="1" applyFont="1" applyFill="1" applyBorder="1"/>
    <xf numFmtId="2" fontId="12" fillId="3" borderId="43" xfId="0" applyNumberFormat="1" applyFont="1" applyFill="1" applyBorder="1" applyAlignment="1">
      <alignment horizontal="center" vertical="center"/>
    </xf>
    <xf numFmtId="0" fontId="12" fillId="3" borderId="43" xfId="0" applyFont="1" applyFill="1" applyBorder="1" applyAlignment="1">
      <alignment horizontal="center" vertical="center"/>
    </xf>
    <xf numFmtId="4" fontId="12" fillId="3" borderId="43" xfId="0" applyNumberFormat="1" applyFont="1" applyFill="1" applyBorder="1" applyAlignment="1">
      <alignment horizontal="center" vertical="center"/>
    </xf>
    <xf numFmtId="4" fontId="22" fillId="3" borderId="43" xfId="0" applyNumberFormat="1" applyFont="1" applyFill="1" applyBorder="1" applyAlignment="1">
      <alignment horizontal="center" vertical="center"/>
    </xf>
    <xf numFmtId="4" fontId="12" fillId="13" borderId="43" xfId="0" applyNumberFormat="1" applyFont="1" applyFill="1" applyBorder="1" applyAlignment="1">
      <alignment horizontal="center" vertical="center"/>
    </xf>
    <xf numFmtId="0" fontId="17" fillId="8" borderId="21" xfId="0" applyFont="1" applyFill="1" applyBorder="1" applyAlignment="1">
      <alignment horizontal="right" vertical="center" wrapText="1"/>
    </xf>
    <xf numFmtId="0" fontId="17" fillId="8" borderId="30" xfId="0" applyFont="1" applyFill="1" applyBorder="1" applyAlignment="1">
      <alignment horizontal="right" vertical="center" wrapText="1"/>
    </xf>
    <xf numFmtId="0" fontId="17" fillId="8" borderId="32" xfId="0" applyFont="1" applyFill="1" applyBorder="1" applyAlignment="1">
      <alignment horizontal="right" vertical="center" wrapText="1"/>
    </xf>
    <xf numFmtId="0" fontId="17" fillId="8" borderId="33" xfId="0" applyFont="1" applyFill="1" applyBorder="1" applyAlignment="1">
      <alignment horizontal="right" vertical="center" wrapText="1"/>
    </xf>
    <xf numFmtId="0" fontId="12" fillId="3" borderId="42" xfId="0" applyFont="1" applyFill="1" applyBorder="1" applyAlignment="1">
      <alignment horizontal="center" vertical="center"/>
    </xf>
    <xf numFmtId="4" fontId="12" fillId="3" borderId="42" xfId="0" applyNumberFormat="1" applyFont="1" applyFill="1" applyBorder="1" applyAlignment="1">
      <alignment horizontal="center" vertical="center"/>
    </xf>
    <xf numFmtId="4" fontId="22" fillId="12" borderId="44" xfId="0" applyNumberFormat="1" applyFont="1" applyFill="1" applyBorder="1" applyAlignment="1">
      <alignment horizontal="center" vertical="center"/>
    </xf>
    <xf numFmtId="4" fontId="22" fillId="13" borderId="44" xfId="0" applyNumberFormat="1" applyFont="1" applyFill="1" applyBorder="1" applyAlignment="1">
      <alignment horizontal="center" vertical="center"/>
    </xf>
    <xf numFmtId="0" fontId="8" fillId="5" borderId="8" xfId="0" applyFont="1" applyFill="1" applyBorder="1" applyAlignment="1">
      <alignment vertical="center"/>
    </xf>
    <xf numFmtId="0" fontId="8" fillId="5" borderId="13" xfId="0" applyFont="1" applyFill="1" applyBorder="1" applyAlignment="1">
      <alignment vertical="center"/>
    </xf>
    <xf numFmtId="0" fontId="9" fillId="4" borderId="1" xfId="0" applyFont="1" applyFill="1" applyBorder="1" applyAlignment="1">
      <alignment horizontal="center"/>
    </xf>
    <xf numFmtId="0" fontId="9" fillId="15" borderId="0" xfId="0" applyFont="1" applyFill="1" applyBorder="1" applyAlignment="1">
      <alignment vertical="center"/>
    </xf>
    <xf numFmtId="17" fontId="17" fillId="8" borderId="31" xfId="0" applyNumberFormat="1" applyFont="1" applyFill="1" applyBorder="1" applyAlignment="1">
      <alignment vertical="center" wrapText="1"/>
    </xf>
    <xf numFmtId="17" fontId="17" fillId="8" borderId="36" xfId="0" applyNumberFormat="1" applyFont="1" applyFill="1" applyBorder="1" applyAlignment="1">
      <alignment vertical="center" wrapText="1"/>
    </xf>
    <xf numFmtId="0" fontId="17" fillId="8" borderId="45" xfId="0" applyFont="1" applyFill="1" applyBorder="1" applyAlignment="1">
      <alignment horizontal="right" vertical="center" wrapText="1"/>
    </xf>
    <xf numFmtId="0" fontId="17" fillId="8" borderId="37" xfId="0" applyFont="1" applyFill="1" applyBorder="1" applyAlignment="1">
      <alignment horizontal="right" vertical="center" wrapText="1"/>
    </xf>
    <xf numFmtId="0" fontId="4" fillId="4" borderId="5" xfId="0" applyFont="1" applyFill="1" applyBorder="1" applyAlignment="1">
      <alignment horizontal="center" vertical="top"/>
    </xf>
    <xf numFmtId="0" fontId="4" fillId="4" borderId="6" xfId="0" applyFont="1" applyFill="1" applyBorder="1" applyAlignment="1">
      <alignment horizontal="center" vertical="top"/>
    </xf>
    <xf numFmtId="0" fontId="4" fillId="4" borderId="7" xfId="0" applyFont="1" applyFill="1" applyBorder="1" applyAlignment="1">
      <alignment horizontal="center" vertical="top"/>
    </xf>
    <xf numFmtId="0" fontId="6" fillId="4" borderId="8" xfId="0" applyFont="1" applyFill="1" applyBorder="1" applyAlignment="1">
      <alignment horizontal="left" wrapText="1"/>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4" borderId="11" xfId="0" applyFont="1" applyFill="1" applyBorder="1" applyAlignment="1">
      <alignment horizontal="left"/>
    </xf>
    <xf numFmtId="0" fontId="6" fillId="4" borderId="0" xfId="0" applyFont="1" applyFill="1" applyBorder="1" applyAlignment="1">
      <alignment horizontal="left"/>
    </xf>
    <xf numFmtId="0" fontId="6" fillId="4" borderId="12" xfId="0" applyFont="1" applyFill="1" applyBorder="1" applyAlignment="1">
      <alignment horizontal="left"/>
    </xf>
    <xf numFmtId="0" fontId="6" fillId="4" borderId="13" xfId="0" applyFont="1" applyFill="1" applyBorder="1" applyAlignment="1">
      <alignment horizontal="left"/>
    </xf>
    <xf numFmtId="0" fontId="6" fillId="4" borderId="14" xfId="0" applyFont="1" applyFill="1" applyBorder="1" applyAlignment="1">
      <alignment horizontal="left"/>
    </xf>
    <xf numFmtId="0" fontId="6" fillId="4" borderId="15" xfId="0" applyFont="1" applyFill="1" applyBorder="1" applyAlignment="1">
      <alignment horizontal="left"/>
    </xf>
    <xf numFmtId="0" fontId="9" fillId="4" borderId="1" xfId="0" applyFont="1" applyFill="1" applyBorder="1" applyAlignment="1">
      <alignment horizont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3" fillId="2" borderId="0" xfId="0" applyFont="1" applyFill="1" applyAlignment="1">
      <alignment horizont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7" fillId="2" borderId="7" xfId="0" applyFont="1" applyFill="1" applyBorder="1" applyAlignment="1">
      <alignment horizont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4" fillId="2" borderId="8" xfId="0" applyFont="1" applyFill="1" applyBorder="1" applyAlignment="1">
      <alignment horizontal="center"/>
    </xf>
    <xf numFmtId="0" fontId="4" fillId="2" borderId="9" xfId="0" applyFont="1" applyFill="1" applyBorder="1" applyAlignment="1">
      <alignment horizont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0" xfId="0" applyFont="1" applyFill="1" applyBorder="1" applyAlignment="1">
      <alignment horizontal="center"/>
    </xf>
    <xf numFmtId="0" fontId="4" fillId="2" borderId="12" xfId="0" applyFont="1" applyFill="1" applyBorder="1" applyAlignment="1">
      <alignment horizontal="center"/>
    </xf>
    <xf numFmtId="0" fontId="4" fillId="2" borderId="13" xfId="0" applyFont="1" applyFill="1" applyBorder="1" applyAlignment="1">
      <alignment horizontal="center"/>
    </xf>
    <xf numFmtId="0" fontId="4" fillId="2" borderId="14" xfId="0" applyFont="1" applyFill="1" applyBorder="1" applyAlignment="1">
      <alignment horizontal="center"/>
    </xf>
    <xf numFmtId="0" fontId="4" fillId="2" borderId="15" xfId="0" applyFont="1" applyFill="1" applyBorder="1" applyAlignment="1">
      <alignment horizontal="center"/>
    </xf>
    <xf numFmtId="0" fontId="7" fillId="4" borderId="1" xfId="0" applyFont="1" applyFill="1" applyBorder="1" applyAlignment="1">
      <alignment horizontal="center" vertical="center"/>
    </xf>
    <xf numFmtId="0" fontId="8" fillId="5" borderId="9"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4" xfId="0" applyFont="1" applyFill="1" applyBorder="1" applyAlignment="1">
      <alignment horizontal="left"/>
    </xf>
    <xf numFmtId="0" fontId="8" fillId="5" borderId="15" xfId="0" applyFont="1" applyFill="1" applyBorder="1" applyAlignment="1">
      <alignment horizontal="left"/>
    </xf>
    <xf numFmtId="0" fontId="9" fillId="4" borderId="17" xfId="0" applyFont="1" applyFill="1" applyBorder="1" applyAlignment="1">
      <alignment horizontal="center" vertical="center"/>
    </xf>
    <xf numFmtId="0" fontId="9" fillId="4" borderId="18"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18" xfId="0" applyFont="1" applyFill="1" applyBorder="1" applyAlignment="1">
      <alignment horizontal="center" vertical="center"/>
    </xf>
    <xf numFmtId="0" fontId="18" fillId="0" borderId="0" xfId="0" applyFont="1" applyAlignment="1">
      <alignment horizontal="left" vertical="center" wrapText="1"/>
    </xf>
    <xf numFmtId="0" fontId="18" fillId="0" borderId="35" xfId="0" applyFont="1" applyBorder="1" applyAlignment="1">
      <alignment horizontal="left" vertical="center" wrapText="1"/>
    </xf>
    <xf numFmtId="0" fontId="13" fillId="6" borderId="0" xfId="0" applyFont="1" applyFill="1" applyAlignment="1">
      <alignment horizontal="center" vertical="center"/>
    </xf>
    <xf numFmtId="0" fontId="14" fillId="0" borderId="0" xfId="0" applyFont="1" applyAlignment="1">
      <alignment horizontal="center" vertical="center" wrapText="1"/>
    </xf>
    <xf numFmtId="0" fontId="15" fillId="7" borderId="22" xfId="0" applyFont="1" applyFill="1" applyBorder="1" applyAlignment="1">
      <alignment horizontal="center" vertical="center" wrapText="1"/>
    </xf>
    <xf numFmtId="0" fontId="15" fillId="7" borderId="25" xfId="0" applyFont="1" applyFill="1" applyBorder="1" applyAlignment="1">
      <alignment horizontal="center" vertical="center" wrapText="1"/>
    </xf>
    <xf numFmtId="0" fontId="15" fillId="7" borderId="27" xfId="0" applyFont="1" applyFill="1" applyBorder="1" applyAlignment="1">
      <alignment horizontal="center" vertical="center" wrapText="1"/>
    </xf>
    <xf numFmtId="0" fontId="14" fillId="0" borderId="34" xfId="0" applyFont="1" applyBorder="1" applyAlignment="1">
      <alignment horizontal="center" vertical="center" wrapText="1"/>
    </xf>
    <xf numFmtId="0" fontId="20" fillId="9" borderId="38" xfId="0" applyFont="1" applyFill="1" applyBorder="1" applyAlignment="1">
      <alignment horizontal="center"/>
    </xf>
    <xf numFmtId="4" fontId="22" fillId="10" borderId="41" xfId="0" applyNumberFormat="1" applyFont="1" applyFill="1" applyBorder="1" applyAlignment="1">
      <alignment horizontal="center"/>
    </xf>
    <xf numFmtId="4" fontId="22" fillId="10" borderId="42" xfId="0" applyNumberFormat="1" applyFont="1" applyFill="1" applyBorder="1" applyAlignment="1">
      <alignment horizontal="center"/>
    </xf>
    <xf numFmtId="4" fontId="22" fillId="10" borderId="17" xfId="0" applyNumberFormat="1" applyFont="1" applyFill="1" applyBorder="1" applyAlignment="1">
      <alignment horizontal="center"/>
    </xf>
    <xf numFmtId="4" fontId="22" fillId="11" borderId="41" xfId="0" applyNumberFormat="1" applyFont="1" applyFill="1" applyBorder="1" applyAlignment="1">
      <alignment horizontal="center"/>
    </xf>
    <xf numFmtId="4" fontId="22" fillId="11" borderId="42" xfId="0" applyNumberFormat="1" applyFont="1" applyFill="1" applyBorder="1" applyAlignment="1">
      <alignment horizontal="center"/>
    </xf>
    <xf numFmtId="4" fontId="22" fillId="11" borderId="17" xfId="0" applyNumberFormat="1" applyFont="1" applyFill="1" applyBorder="1" applyAlignment="1">
      <alignment horizontal="center"/>
    </xf>
    <xf numFmtId="4" fontId="22" fillId="3" borderId="41" xfId="0" applyNumberFormat="1" applyFont="1" applyFill="1" applyBorder="1" applyAlignment="1">
      <alignment horizontal="center"/>
    </xf>
    <xf numFmtId="4" fontId="22" fillId="3" borderId="42" xfId="0" applyNumberFormat="1" applyFont="1" applyFill="1" applyBorder="1" applyAlignment="1">
      <alignment horizontal="center"/>
    </xf>
    <xf numFmtId="4" fontId="22" fillId="3" borderId="17" xfId="0" applyNumberFormat="1" applyFont="1" applyFill="1" applyBorder="1" applyAlignment="1">
      <alignment horizontal="center"/>
    </xf>
    <xf numFmtId="0" fontId="12" fillId="0" borderId="43" xfId="0" applyFont="1" applyBorder="1" applyAlignment="1">
      <alignment horizontal="center" vertical="center"/>
    </xf>
    <xf numFmtId="4" fontId="22" fillId="14" borderId="41" xfId="0" applyNumberFormat="1" applyFont="1" applyFill="1" applyBorder="1" applyAlignment="1">
      <alignment horizontal="center"/>
    </xf>
    <xf numFmtId="4" fontId="22" fillId="14" borderId="42" xfId="0" applyNumberFormat="1" applyFont="1" applyFill="1" applyBorder="1" applyAlignment="1">
      <alignment horizontal="center"/>
    </xf>
    <xf numFmtId="4" fontId="22" fillId="14" borderId="17" xfId="0" applyNumberFormat="1" applyFont="1" applyFill="1" applyBorder="1" applyAlignment="1">
      <alignment horizontal="center"/>
    </xf>
    <xf numFmtId="0" fontId="24" fillId="9" borderId="38" xfId="0" applyFont="1" applyFill="1" applyBorder="1" applyAlignment="1">
      <alignment horizontal="center"/>
    </xf>
    <xf numFmtId="0" fontId="13" fillId="9" borderId="0" xfId="0" applyFont="1" applyFill="1" applyAlignment="1">
      <alignment horizontal="center" vertical="center"/>
    </xf>
    <xf numFmtId="0" fontId="12" fillId="0" borderId="44" xfId="0" applyFont="1" applyBorder="1" applyAlignment="1">
      <alignment horizontal="center" vertical="center"/>
    </xf>
    <xf numFmtId="0" fontId="12" fillId="0" borderId="46"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303030"/>
      <color rgb="FF6006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1800" b="1" i="0" u="sng" cap="all" baseline="0">
                <a:solidFill>
                  <a:sysClr val="windowText" lastClr="000000"/>
                </a:solidFill>
                <a:effectLst/>
              </a:rPr>
              <a:t>MAYORISTA</a:t>
            </a:r>
            <a:endParaRPr lang="es-ES">
              <a:solidFill>
                <a:sysClr val="windowText" lastClr="000000"/>
              </a:solidFill>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solidFill>
                  <a:sysClr val="windowText" lastClr="000000"/>
                </a:solidFill>
                <a:effectLst/>
              </a:rPr>
              <a:t>PrecioS Promedio DEL AJO MORADO (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solidFill>
                  <a:sysClr val="windowText" lastClr="000000"/>
                </a:solidFill>
                <a:effectLst/>
              </a:rPr>
              <a:t>CAMPAÑA 2017-2018</a:t>
            </a:r>
          </a:p>
        </c:rich>
      </c:tx>
      <c:overlay val="0"/>
      <c:spPr>
        <a:noFill/>
        <a:ln>
          <a:noFill/>
        </a:ln>
        <a:effectLst/>
      </c:spPr>
    </c:title>
    <c:autoTitleDeleted val="0"/>
    <c:plotArea>
      <c:layout/>
      <c:lineChart>
        <c:grouping val="standard"/>
        <c:varyColors val="0"/>
        <c:ser>
          <c:idx val="0"/>
          <c:order val="0"/>
          <c:tx>
            <c:strRef>
              <c:f>'PRECIOS PROMEDIO MAYORISTAS'!$D$16</c:f>
              <c:strCache>
                <c:ptCount val="1"/>
                <c:pt idx="0">
                  <c:v>Precio Promedio ( S/.x Kg.)</c:v>
                </c:pt>
              </c:strCache>
            </c:strRef>
          </c:tx>
          <c:spPr>
            <a:ln>
              <a:solidFill>
                <a:srgbClr val="7030A0"/>
              </a:solidFill>
            </a:ln>
          </c:spPr>
          <c:marker>
            <c:symbol val="diamond"/>
            <c:size val="6"/>
            <c:spPr>
              <a:solidFill>
                <a:srgbClr val="7030A0"/>
              </a:solidFill>
              <a:ln w="9525">
                <a:solidFill>
                  <a:srgbClr val="7030A0"/>
                </a:solidFill>
                <a:round/>
              </a:ln>
              <a:effectLst/>
            </c:spPr>
          </c:marker>
          <c:cat>
            <c:multiLvlStrRef>
              <c:f>'PRECIOS PROMEDIO MAYORISTAS'!$B$17:$C$79</c:f>
              <c:multiLvlStrCache>
                <c:ptCount val="63"/>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MAYORISTAS'!$D$17:$D$79</c:f>
              <c:numCache>
                <c:formatCode>0.00_ ;[Red]\-0.00\ </c:formatCode>
                <c:ptCount val="63"/>
                <c:pt idx="2">
                  <c:v>5.5</c:v>
                </c:pt>
                <c:pt idx="3">
                  <c:v>7</c:v>
                </c:pt>
                <c:pt idx="4">
                  <c:v>5.4</c:v>
                </c:pt>
                <c:pt idx="5">
                  <c:v>5.875</c:v>
                </c:pt>
                <c:pt idx="6">
                  <c:v>8.6666666666666661</c:v>
                </c:pt>
                <c:pt idx="8">
                  <c:v>12.833333333333334</c:v>
                </c:pt>
                <c:pt idx="9">
                  <c:v>10</c:v>
                </c:pt>
                <c:pt idx="10">
                  <c:v>9</c:v>
                </c:pt>
                <c:pt idx="11">
                  <c:v>9.6999999999999993</c:v>
                </c:pt>
                <c:pt idx="12">
                  <c:v>9</c:v>
                </c:pt>
                <c:pt idx="13">
                  <c:v>9</c:v>
                </c:pt>
                <c:pt idx="14">
                  <c:v>9</c:v>
                </c:pt>
                <c:pt idx="15">
                  <c:v>9</c:v>
                </c:pt>
                <c:pt idx="16">
                  <c:v>9</c:v>
                </c:pt>
                <c:pt idx="17">
                  <c:v>9</c:v>
                </c:pt>
                <c:pt idx="18">
                  <c:v>9</c:v>
                </c:pt>
                <c:pt idx="19">
                  <c:v>8.8125</c:v>
                </c:pt>
                <c:pt idx="20">
                  <c:v>8.875</c:v>
                </c:pt>
                <c:pt idx="21">
                  <c:v>8.375</c:v>
                </c:pt>
                <c:pt idx="22">
                  <c:v>7.625</c:v>
                </c:pt>
                <c:pt idx="23">
                  <c:v>10</c:v>
                </c:pt>
                <c:pt idx="24">
                  <c:v>10</c:v>
                </c:pt>
                <c:pt idx="25">
                  <c:v>10</c:v>
                </c:pt>
                <c:pt idx="26">
                  <c:v>10</c:v>
                </c:pt>
                <c:pt idx="27">
                  <c:v>10</c:v>
                </c:pt>
                <c:pt idx="28">
                  <c:v>10</c:v>
                </c:pt>
                <c:pt idx="29">
                  <c:v>10</c:v>
                </c:pt>
                <c:pt idx="30">
                  <c:v>10</c:v>
                </c:pt>
                <c:pt idx="31">
                  <c:v>9.5</c:v>
                </c:pt>
                <c:pt idx="32">
                  <c:v>9.5</c:v>
                </c:pt>
                <c:pt idx="33">
                  <c:v>8.75</c:v>
                </c:pt>
                <c:pt idx="34">
                  <c:v>8.6666666666666661</c:v>
                </c:pt>
                <c:pt idx="35">
                  <c:v>9.0833333333333339</c:v>
                </c:pt>
                <c:pt idx="36">
                  <c:v>8.5</c:v>
                </c:pt>
                <c:pt idx="37">
                  <c:v>8.5</c:v>
                </c:pt>
                <c:pt idx="38">
                  <c:v>9</c:v>
                </c:pt>
                <c:pt idx="39">
                  <c:v>9.5</c:v>
                </c:pt>
                <c:pt idx="40">
                  <c:v>9.25</c:v>
                </c:pt>
                <c:pt idx="41">
                  <c:v>9.6666666666666661</c:v>
                </c:pt>
                <c:pt idx="42">
                  <c:v>9</c:v>
                </c:pt>
                <c:pt idx="43">
                  <c:v>9.5</c:v>
                </c:pt>
                <c:pt idx="44">
                  <c:v>11.5</c:v>
                </c:pt>
                <c:pt idx="45">
                  <c:v>10</c:v>
                </c:pt>
                <c:pt idx="46">
                  <c:v>9.1666666666666661</c:v>
                </c:pt>
                <c:pt idx="47">
                  <c:v>9</c:v>
                </c:pt>
                <c:pt idx="48">
                  <c:v>9</c:v>
                </c:pt>
                <c:pt idx="49">
                  <c:v>9</c:v>
                </c:pt>
                <c:pt idx="50">
                  <c:v>9</c:v>
                </c:pt>
                <c:pt idx="51">
                  <c:v>9</c:v>
                </c:pt>
                <c:pt idx="52">
                  <c:v>7.5</c:v>
                </c:pt>
                <c:pt idx="53">
                  <c:v>7</c:v>
                </c:pt>
                <c:pt idx="54">
                  <c:v>8</c:v>
                </c:pt>
                <c:pt idx="55">
                  <c:v>9.5</c:v>
                </c:pt>
                <c:pt idx="56">
                  <c:v>10</c:v>
                </c:pt>
                <c:pt idx="57">
                  <c:v>9.5</c:v>
                </c:pt>
                <c:pt idx="58">
                  <c:v>9.5</c:v>
                </c:pt>
                <c:pt idx="59">
                  <c:v>9</c:v>
                </c:pt>
                <c:pt idx="60">
                  <c:v>9</c:v>
                </c:pt>
                <c:pt idx="61">
                  <c:v>9.5</c:v>
                </c:pt>
                <c:pt idx="62">
                  <c:v>9</c:v>
                </c:pt>
              </c:numCache>
            </c:numRef>
          </c:val>
          <c:smooth val="0"/>
          <c:extLst>
            <c:ext xmlns:c16="http://schemas.microsoft.com/office/drawing/2014/chart" uri="{C3380CC4-5D6E-409C-BE32-E72D297353CC}">
              <c16:uniqueId val="{00000000-D014-42E9-A5C5-5085D18D6600}"/>
            </c:ext>
          </c:extLst>
        </c:ser>
        <c:dLbls>
          <c:showLegendKey val="0"/>
          <c:showVal val="0"/>
          <c:showCatName val="0"/>
          <c:showSerName val="0"/>
          <c:showPercent val="0"/>
          <c:showBubbleSize val="0"/>
        </c:dLbls>
        <c:marker val="1"/>
        <c:smooth val="0"/>
        <c:axId val="517814880"/>
        <c:axId val="517812920"/>
      </c:lineChart>
      <c:catAx>
        <c:axId val="517814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7812920"/>
        <c:crosses val="autoZero"/>
        <c:auto val="1"/>
        <c:lblAlgn val="ctr"/>
        <c:lblOffset val="100"/>
        <c:noMultiLvlLbl val="0"/>
      </c:catAx>
      <c:valAx>
        <c:axId val="517812920"/>
        <c:scaling>
          <c:orientation val="minMax"/>
          <c:min val="2.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14880"/>
        <c:crosses val="autoZero"/>
        <c:crossBetween val="between"/>
        <c:majorUnit val="1"/>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400" b="1" i="0" u="sng" cap="all" baseline="0">
                <a:effectLst/>
              </a:rPr>
              <a:t>MAYORISTA</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DEL AJO CHINO ( S/.x Kg.)</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1800" b="1" i="0" cap="all" baseline="0">
                <a:effectLst/>
              </a:rPr>
              <a:t>CAMPAÑA 2017-2018</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layout>
        <c:manualLayout>
          <c:xMode val="edge"/>
          <c:yMode val="edge"/>
          <c:x val="0.35028439066200806"/>
          <c:y val="1.5660907563157852E-2"/>
        </c:manualLayout>
      </c:layout>
      <c:overlay val="0"/>
      <c:spPr>
        <a:noFill/>
        <a:ln>
          <a:noFill/>
        </a:ln>
        <a:effectLst/>
      </c:spPr>
    </c:title>
    <c:autoTitleDeleted val="0"/>
    <c:plotArea>
      <c:layout/>
      <c:lineChart>
        <c:grouping val="standard"/>
        <c:varyColors val="0"/>
        <c:ser>
          <c:idx val="0"/>
          <c:order val="0"/>
          <c:tx>
            <c:strRef>
              <c:f>'PRECIOS PROMEDIO MAYORISTAS'!$D$98</c:f>
              <c:strCache>
                <c:ptCount val="1"/>
                <c:pt idx="0">
                  <c:v>Precio Promedio ( S/.x Kg.)</c:v>
                </c:pt>
              </c:strCache>
            </c:strRef>
          </c:tx>
          <c:spPr>
            <a:ln>
              <a:solidFill>
                <a:srgbClr val="7030A0"/>
              </a:solidFill>
            </a:ln>
          </c:spPr>
          <c:marker>
            <c:symbol val="diamond"/>
            <c:size val="6"/>
            <c:spPr>
              <a:solidFill>
                <a:srgbClr val="7030A0"/>
              </a:solidFill>
              <a:ln w="9525">
                <a:solidFill>
                  <a:srgbClr val="7030A0"/>
                </a:solidFill>
                <a:round/>
              </a:ln>
              <a:effectLst/>
            </c:spPr>
          </c:marker>
          <c:cat>
            <c:multiLvlStrRef>
              <c:f>'PRECIOS PROMEDIO MAYORISTAS'!$B$99:$C$163</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MAYORISTAS'!$D$99:$D$163</c:f>
              <c:numCache>
                <c:formatCode>0.00_ ;[Red]\-0.00\ </c:formatCode>
                <c:ptCount val="65"/>
                <c:pt idx="2">
                  <c:v>4.2666666666666666</c:v>
                </c:pt>
                <c:pt idx="3">
                  <c:v>4.1000000000000005</c:v>
                </c:pt>
                <c:pt idx="4">
                  <c:v>5.46</c:v>
                </c:pt>
                <c:pt idx="5">
                  <c:v>5.8250000000000002</c:v>
                </c:pt>
                <c:pt idx="6">
                  <c:v>4.833333333333333</c:v>
                </c:pt>
                <c:pt idx="7">
                  <c:v>3.1</c:v>
                </c:pt>
                <c:pt idx="8">
                  <c:v>2.9499999999999997</c:v>
                </c:pt>
                <c:pt idx="9">
                  <c:v>2.9249999999999994</c:v>
                </c:pt>
                <c:pt idx="10">
                  <c:v>2.9499999999999997</c:v>
                </c:pt>
                <c:pt idx="11">
                  <c:v>3.0916666666666668</c:v>
                </c:pt>
                <c:pt idx="12">
                  <c:v>4.0750000000000002</c:v>
                </c:pt>
                <c:pt idx="13">
                  <c:v>4.083333333333333</c:v>
                </c:pt>
                <c:pt idx="14">
                  <c:v>4.25</c:v>
                </c:pt>
                <c:pt idx="15">
                  <c:v>4.375</c:v>
                </c:pt>
                <c:pt idx="16">
                  <c:v>4.125</c:v>
                </c:pt>
                <c:pt idx="17">
                  <c:v>4.208333333333333</c:v>
                </c:pt>
                <c:pt idx="18">
                  <c:v>4</c:v>
                </c:pt>
                <c:pt idx="19">
                  <c:v>4.125</c:v>
                </c:pt>
                <c:pt idx="20">
                  <c:v>3.6583333333333332</c:v>
                </c:pt>
                <c:pt idx="21">
                  <c:v>3</c:v>
                </c:pt>
                <c:pt idx="22">
                  <c:v>2.625</c:v>
                </c:pt>
                <c:pt idx="23">
                  <c:v>5</c:v>
                </c:pt>
                <c:pt idx="24">
                  <c:v>5</c:v>
                </c:pt>
                <c:pt idx="25">
                  <c:v>5</c:v>
                </c:pt>
                <c:pt idx="26">
                  <c:v>5</c:v>
                </c:pt>
                <c:pt idx="27">
                  <c:v>5</c:v>
                </c:pt>
                <c:pt idx="28">
                  <c:v>4.75</c:v>
                </c:pt>
                <c:pt idx="29">
                  <c:v>5</c:v>
                </c:pt>
                <c:pt idx="30">
                  <c:v>5</c:v>
                </c:pt>
                <c:pt idx="31">
                  <c:v>4.75</c:v>
                </c:pt>
                <c:pt idx="32">
                  <c:v>4.75</c:v>
                </c:pt>
                <c:pt idx="33">
                  <c:v>5</c:v>
                </c:pt>
                <c:pt idx="34">
                  <c:v>4.875</c:v>
                </c:pt>
                <c:pt idx="35">
                  <c:v>5</c:v>
                </c:pt>
                <c:pt idx="36">
                  <c:v>4.25</c:v>
                </c:pt>
                <c:pt idx="37">
                  <c:v>3.9499999999999993</c:v>
                </c:pt>
                <c:pt idx="38">
                  <c:v>3.5500000000000003</c:v>
                </c:pt>
                <c:pt idx="39">
                  <c:v>3.75</c:v>
                </c:pt>
                <c:pt idx="40">
                  <c:v>3.9499999999999993</c:v>
                </c:pt>
                <c:pt idx="41">
                  <c:v>3.75</c:v>
                </c:pt>
                <c:pt idx="42">
                  <c:v>4.333333333333333</c:v>
                </c:pt>
                <c:pt idx="43">
                  <c:v>4.7</c:v>
                </c:pt>
                <c:pt idx="44">
                  <c:v>4.5</c:v>
                </c:pt>
                <c:pt idx="45">
                  <c:v>4</c:v>
                </c:pt>
                <c:pt idx="46">
                  <c:v>4.333333333333333</c:v>
                </c:pt>
                <c:pt idx="47">
                  <c:v>4.1333333333333329</c:v>
                </c:pt>
                <c:pt idx="48">
                  <c:v>3.6999999999999993</c:v>
                </c:pt>
                <c:pt idx="49">
                  <c:v>3.6999999999999993</c:v>
                </c:pt>
                <c:pt idx="50">
                  <c:v>3.5</c:v>
                </c:pt>
                <c:pt idx="51">
                  <c:v>3.5</c:v>
                </c:pt>
                <c:pt idx="52">
                  <c:v>3.25</c:v>
                </c:pt>
                <c:pt idx="53">
                  <c:v>3</c:v>
                </c:pt>
                <c:pt idx="54">
                  <c:v>3.5</c:v>
                </c:pt>
                <c:pt idx="55">
                  <c:v>3.25</c:v>
                </c:pt>
                <c:pt idx="56">
                  <c:v>2.9500000000000006</c:v>
                </c:pt>
                <c:pt idx="57">
                  <c:v>2.75</c:v>
                </c:pt>
                <c:pt idx="58">
                  <c:v>3</c:v>
                </c:pt>
                <c:pt idx="59">
                  <c:v>3.25</c:v>
                </c:pt>
                <c:pt idx="60">
                  <c:v>3</c:v>
                </c:pt>
                <c:pt idx="61">
                  <c:v>3</c:v>
                </c:pt>
                <c:pt idx="62">
                  <c:v>3</c:v>
                </c:pt>
                <c:pt idx="63">
                  <c:v>3</c:v>
                </c:pt>
                <c:pt idx="64">
                  <c:v>3</c:v>
                </c:pt>
              </c:numCache>
            </c:numRef>
          </c:val>
          <c:smooth val="0"/>
          <c:extLst>
            <c:ext xmlns:c16="http://schemas.microsoft.com/office/drawing/2014/chart" uri="{C3380CC4-5D6E-409C-BE32-E72D297353CC}">
              <c16:uniqueId val="{00000000-4EC3-414F-BE13-529C286735FD}"/>
            </c:ext>
          </c:extLst>
        </c:ser>
        <c:dLbls>
          <c:showLegendKey val="0"/>
          <c:showVal val="0"/>
          <c:showCatName val="0"/>
          <c:showSerName val="0"/>
          <c:showPercent val="0"/>
          <c:showBubbleSize val="0"/>
        </c:dLbls>
        <c:marker val="1"/>
        <c:smooth val="0"/>
        <c:axId val="517818800"/>
        <c:axId val="517820368"/>
      </c:lineChart>
      <c:catAx>
        <c:axId val="517818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20368"/>
        <c:crosses val="autoZero"/>
        <c:auto val="1"/>
        <c:lblAlgn val="ctr"/>
        <c:lblOffset val="100"/>
        <c:noMultiLvlLbl val="0"/>
      </c:catAx>
      <c:valAx>
        <c:axId val="517820368"/>
        <c:scaling>
          <c:orientation val="minMax"/>
          <c:min val="2"/>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7818800"/>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1800" b="1" i="0" u="sng" cap="all" baseline="0">
                <a:solidFill>
                  <a:sysClr val="windowText" lastClr="000000"/>
                </a:solidFill>
                <a:effectLst/>
              </a:rPr>
              <a:t>MAYORISTA</a:t>
            </a:r>
            <a:endParaRPr lang="es-ES">
              <a:solidFill>
                <a:sysClr val="windowText" lastClr="000000"/>
              </a:solidFill>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solidFill>
                  <a:sysClr val="windowText" lastClr="000000"/>
                </a:solidFill>
                <a:effectLst/>
              </a:rPr>
              <a:t>PrecioS Promedio DEL AJO MORADO (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solidFill>
                  <a:sysClr val="windowText" lastClr="000000"/>
                </a:solidFill>
                <a:effectLst/>
              </a:rPr>
              <a:t>CAMPAÑA 2020</a:t>
            </a:r>
          </a:p>
        </c:rich>
      </c:tx>
      <c:overlay val="0"/>
      <c:spPr>
        <a:noFill/>
        <a:ln>
          <a:noFill/>
        </a:ln>
        <a:effectLst/>
      </c:spPr>
    </c:title>
    <c:autoTitleDeleted val="0"/>
    <c:plotArea>
      <c:layout/>
      <c:lineChart>
        <c:grouping val="standard"/>
        <c:varyColors val="0"/>
        <c:ser>
          <c:idx val="0"/>
          <c:order val="0"/>
          <c:tx>
            <c:strRef>
              <c:f>'PRECIOS PROMEDIO MAYORISTAS (2)'!$D$16</c:f>
              <c:strCache>
                <c:ptCount val="1"/>
                <c:pt idx="0">
                  <c:v>Precio Promedio ( S/.x Kg.)</c:v>
                </c:pt>
              </c:strCache>
            </c:strRef>
          </c:tx>
          <c:spPr>
            <a:ln>
              <a:solidFill>
                <a:srgbClr val="7030A0"/>
              </a:solidFill>
            </a:ln>
          </c:spPr>
          <c:marker>
            <c:symbol val="diamond"/>
            <c:size val="6"/>
            <c:spPr>
              <a:solidFill>
                <a:srgbClr val="7030A0"/>
              </a:solidFill>
              <a:ln w="9525">
                <a:solidFill>
                  <a:srgbClr val="7030A0"/>
                </a:solidFill>
                <a:round/>
              </a:ln>
              <a:effectLst/>
            </c:spPr>
          </c:marker>
          <c:cat>
            <c:multiLvlStrRef>
              <c:f>'PRECIOS PROMEDIO MAYORISTAS (2)'!$B$17:$C$35</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MAYORISTAS (2)'!$D$17:$D$35</c:f>
              <c:numCache>
                <c:formatCode>0.00_ ;[Red]\-0.00\ </c:formatCode>
                <c:ptCount val="19"/>
                <c:pt idx="0">
                  <c:v>11</c:v>
                </c:pt>
                <c:pt idx="1">
                  <c:v>10</c:v>
                </c:pt>
                <c:pt idx="2">
                  <c:v>9.5</c:v>
                </c:pt>
                <c:pt idx="3">
                  <c:v>8.5</c:v>
                </c:pt>
                <c:pt idx="4">
                  <c:v>8</c:v>
                </c:pt>
                <c:pt idx="5">
                  <c:v>8</c:v>
                </c:pt>
                <c:pt idx="6">
                  <c:v>8</c:v>
                </c:pt>
                <c:pt idx="7">
                  <c:v>9</c:v>
                </c:pt>
                <c:pt idx="8">
                  <c:v>9</c:v>
                </c:pt>
                <c:pt idx="9">
                  <c:v>9</c:v>
                </c:pt>
                <c:pt idx="10">
                  <c:v>9</c:v>
                </c:pt>
                <c:pt idx="11">
                  <c:v>9</c:v>
                </c:pt>
                <c:pt idx="12">
                  <c:v>8.5</c:v>
                </c:pt>
                <c:pt idx="13">
                  <c:v>8.5</c:v>
                </c:pt>
                <c:pt idx="14">
                  <c:v>8</c:v>
                </c:pt>
                <c:pt idx="15">
                  <c:v>7.5</c:v>
                </c:pt>
                <c:pt idx="16">
                  <c:v>8</c:v>
                </c:pt>
                <c:pt idx="17">
                  <c:v>8</c:v>
                </c:pt>
                <c:pt idx="18">
                  <c:v>9</c:v>
                </c:pt>
              </c:numCache>
            </c:numRef>
          </c:val>
          <c:smooth val="0"/>
          <c:extLst>
            <c:ext xmlns:c16="http://schemas.microsoft.com/office/drawing/2014/chart" uri="{C3380CC4-5D6E-409C-BE32-E72D297353CC}">
              <c16:uniqueId val="{00000000-D8C4-49DB-9C5D-60C45861AF98}"/>
            </c:ext>
          </c:extLst>
        </c:ser>
        <c:dLbls>
          <c:showLegendKey val="0"/>
          <c:showVal val="0"/>
          <c:showCatName val="0"/>
          <c:showSerName val="0"/>
          <c:showPercent val="0"/>
          <c:showBubbleSize val="0"/>
        </c:dLbls>
        <c:marker val="1"/>
        <c:smooth val="0"/>
        <c:axId val="517814880"/>
        <c:axId val="517812920"/>
      </c:lineChart>
      <c:catAx>
        <c:axId val="517814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7812920"/>
        <c:crosses val="autoZero"/>
        <c:auto val="1"/>
        <c:lblAlgn val="ctr"/>
        <c:lblOffset val="100"/>
        <c:noMultiLvlLbl val="0"/>
      </c:catAx>
      <c:valAx>
        <c:axId val="517812920"/>
        <c:scaling>
          <c:orientation val="minMax"/>
          <c:min val="2.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14880"/>
        <c:crosses val="autoZero"/>
        <c:crossBetween val="between"/>
        <c:majorUnit val="1"/>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400" b="1" i="0" u="sng" cap="all" baseline="0">
                <a:effectLst/>
              </a:rPr>
              <a:t>MAYORISTA</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DEL AJO CHINO ( S/.x Kg.)</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1800" b="1" i="0" cap="all" baseline="0">
                <a:effectLst/>
              </a:rPr>
              <a:t>CAMPAÑA 2020</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layout>
        <c:manualLayout>
          <c:xMode val="edge"/>
          <c:yMode val="edge"/>
          <c:x val="0.35028439066200806"/>
          <c:y val="1.5660907563157852E-2"/>
        </c:manualLayout>
      </c:layout>
      <c:overlay val="0"/>
      <c:spPr>
        <a:noFill/>
        <a:ln>
          <a:noFill/>
        </a:ln>
        <a:effectLst/>
      </c:spPr>
    </c:title>
    <c:autoTitleDeleted val="0"/>
    <c:plotArea>
      <c:layout/>
      <c:lineChart>
        <c:grouping val="standard"/>
        <c:varyColors val="0"/>
        <c:ser>
          <c:idx val="0"/>
          <c:order val="0"/>
          <c:tx>
            <c:strRef>
              <c:f>'PRECIOS PROMEDIO MAYORISTAS (2)'!$D$71</c:f>
              <c:strCache>
                <c:ptCount val="1"/>
                <c:pt idx="0">
                  <c:v>Precio Promedio ( S/.x Kg.)</c:v>
                </c:pt>
              </c:strCache>
            </c:strRef>
          </c:tx>
          <c:spPr>
            <a:ln>
              <a:solidFill>
                <a:srgbClr val="7030A0"/>
              </a:solidFill>
            </a:ln>
          </c:spPr>
          <c:marker>
            <c:symbol val="diamond"/>
            <c:size val="6"/>
            <c:spPr>
              <a:solidFill>
                <a:srgbClr val="7030A0"/>
              </a:solidFill>
              <a:ln w="9525">
                <a:solidFill>
                  <a:srgbClr val="7030A0"/>
                </a:solidFill>
                <a:round/>
              </a:ln>
              <a:effectLst/>
            </c:spPr>
          </c:marker>
          <c:cat>
            <c:multiLvlStrRef>
              <c:f>'PRECIOS PROMEDIO MAYORISTAS (2)'!$B$72:$C$90</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SEPTIEMBRE</c:v>
                  </c:pt>
                  <c:pt idx="6">
                    <c:v>OCTUBRE</c:v>
                  </c:pt>
                  <c:pt idx="10">
                    <c:v>NOVIEMBRE</c:v>
                  </c:pt>
                  <c:pt idx="14">
                    <c:v>DICIEMBRE</c:v>
                  </c:pt>
                </c:lvl>
              </c:multiLvlStrCache>
            </c:multiLvlStrRef>
          </c:cat>
          <c:val>
            <c:numRef>
              <c:f>'PRECIOS PROMEDIO MAYORISTAS (2)'!$D$72:$D$90</c:f>
              <c:numCache>
                <c:formatCode>0.00_ ;[Red]\-0.00\ </c:formatCode>
                <c:ptCount val="19"/>
                <c:pt idx="0">
                  <c:v>9.5</c:v>
                </c:pt>
                <c:pt idx="1">
                  <c:v>9</c:v>
                </c:pt>
                <c:pt idx="2">
                  <c:v>8.5</c:v>
                </c:pt>
                <c:pt idx="3">
                  <c:v>8.5</c:v>
                </c:pt>
                <c:pt idx="4">
                  <c:v>8</c:v>
                </c:pt>
                <c:pt idx="5">
                  <c:v>6.5</c:v>
                </c:pt>
                <c:pt idx="6">
                  <c:v>6</c:v>
                </c:pt>
                <c:pt idx="7">
                  <c:v>6</c:v>
                </c:pt>
                <c:pt idx="8">
                  <c:v>6</c:v>
                </c:pt>
                <c:pt idx="9">
                  <c:v>6</c:v>
                </c:pt>
                <c:pt idx="10">
                  <c:v>6</c:v>
                </c:pt>
                <c:pt idx="11">
                  <c:v>6</c:v>
                </c:pt>
                <c:pt idx="12">
                  <c:v>6.5</c:v>
                </c:pt>
                <c:pt idx="13">
                  <c:v>6</c:v>
                </c:pt>
                <c:pt idx="14">
                  <c:v>5.5</c:v>
                </c:pt>
                <c:pt idx="15">
                  <c:v>5</c:v>
                </c:pt>
                <c:pt idx="16">
                  <c:v>5.5</c:v>
                </c:pt>
                <c:pt idx="17">
                  <c:v>5.5</c:v>
                </c:pt>
                <c:pt idx="18">
                  <c:v>6</c:v>
                </c:pt>
              </c:numCache>
            </c:numRef>
          </c:val>
          <c:smooth val="0"/>
          <c:extLst>
            <c:ext xmlns:c16="http://schemas.microsoft.com/office/drawing/2014/chart" uri="{C3380CC4-5D6E-409C-BE32-E72D297353CC}">
              <c16:uniqueId val="{00000000-82BB-4183-871E-BA05F2D829D1}"/>
            </c:ext>
          </c:extLst>
        </c:ser>
        <c:dLbls>
          <c:showLegendKey val="0"/>
          <c:showVal val="0"/>
          <c:showCatName val="0"/>
          <c:showSerName val="0"/>
          <c:showPercent val="0"/>
          <c:showBubbleSize val="0"/>
        </c:dLbls>
        <c:marker val="1"/>
        <c:smooth val="0"/>
        <c:axId val="517818800"/>
        <c:axId val="517820368"/>
      </c:lineChart>
      <c:catAx>
        <c:axId val="517818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20368"/>
        <c:crosses val="autoZero"/>
        <c:auto val="1"/>
        <c:lblAlgn val="ctr"/>
        <c:lblOffset val="100"/>
        <c:noMultiLvlLbl val="0"/>
      </c:catAx>
      <c:valAx>
        <c:axId val="517820368"/>
        <c:scaling>
          <c:orientation val="minMax"/>
          <c:min val="2"/>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7818800"/>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1800" b="1" i="0" u="sng" cap="all" baseline="0">
                <a:solidFill>
                  <a:sysClr val="windowText" lastClr="000000"/>
                </a:solidFill>
                <a:effectLst/>
              </a:rPr>
              <a:t>MAYORISTA</a:t>
            </a:r>
            <a:endParaRPr lang="es-ES">
              <a:solidFill>
                <a:sysClr val="windowText" lastClr="000000"/>
              </a:solidFill>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solidFill>
                  <a:sysClr val="windowText" lastClr="000000"/>
                </a:solidFill>
                <a:effectLst/>
              </a:rPr>
              <a:t>PrecioS Promedio DEL AJO MORADO ( S/.x Kg.)</a:t>
            </a:r>
          </a:p>
          <a:p>
            <a:pPr>
              <a:defRPr sz="1600" b="1" i="0" u="none" strike="noStrike" kern="1200" cap="all" spc="120" normalizeH="0" baseline="0">
                <a:solidFill>
                  <a:schemeClr val="tx1">
                    <a:lumMod val="65000"/>
                    <a:lumOff val="35000"/>
                  </a:schemeClr>
                </a:solidFill>
                <a:latin typeface="+mn-lt"/>
                <a:ea typeface="+mn-ea"/>
                <a:cs typeface="+mn-cs"/>
              </a:defRPr>
            </a:pPr>
            <a:r>
              <a:rPr lang="es-ES">
                <a:solidFill>
                  <a:sysClr val="windowText" lastClr="000000"/>
                </a:solidFill>
                <a:effectLst/>
              </a:rPr>
              <a:t>CAMPAÑA 2021</a:t>
            </a:r>
          </a:p>
        </c:rich>
      </c:tx>
      <c:overlay val="0"/>
      <c:spPr>
        <a:noFill/>
        <a:ln>
          <a:noFill/>
        </a:ln>
        <a:effectLst/>
      </c:spPr>
    </c:title>
    <c:autoTitleDeleted val="0"/>
    <c:plotArea>
      <c:layout/>
      <c:lineChart>
        <c:grouping val="standard"/>
        <c:varyColors val="0"/>
        <c:ser>
          <c:idx val="0"/>
          <c:order val="0"/>
          <c:tx>
            <c:strRef>
              <c:f>'PRECIOS PROMEDIO MAYORISTAS2021'!$D$16</c:f>
              <c:strCache>
                <c:ptCount val="1"/>
                <c:pt idx="0">
                  <c:v>Precio Promedio ( S/.x Kg.)</c:v>
                </c:pt>
              </c:strCache>
            </c:strRef>
          </c:tx>
          <c:spPr>
            <a:ln>
              <a:solidFill>
                <a:srgbClr val="7030A0"/>
              </a:solidFill>
            </a:ln>
          </c:spPr>
          <c:marker>
            <c:symbol val="diamond"/>
            <c:size val="6"/>
            <c:spPr>
              <a:solidFill>
                <a:srgbClr val="7030A0"/>
              </a:solidFill>
              <a:ln w="9525">
                <a:solidFill>
                  <a:srgbClr val="7030A0"/>
                </a:solidFill>
                <a:round/>
              </a:ln>
              <a:effectLst/>
            </c:spPr>
          </c:marker>
          <c:cat>
            <c:multiLvlStrRef>
              <c:f>'PRECIOS PROMEDIO MAYORISTAS2021'!$B$17:$C$29</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MAYORISTAS2021'!$D$17:$D$29</c:f>
              <c:numCache>
                <c:formatCode>0.00_ ;[Red]\-0.00\ </c:formatCode>
                <c:ptCount val="13"/>
                <c:pt idx="0">
                  <c:v>9.5</c:v>
                </c:pt>
                <c:pt idx="1">
                  <c:v>9</c:v>
                </c:pt>
                <c:pt idx="2">
                  <c:v>9</c:v>
                </c:pt>
                <c:pt idx="3">
                  <c:v>10</c:v>
                </c:pt>
                <c:pt idx="4">
                  <c:v>9</c:v>
                </c:pt>
                <c:pt idx="5">
                  <c:v>9</c:v>
                </c:pt>
                <c:pt idx="6">
                  <c:v>9</c:v>
                </c:pt>
                <c:pt idx="7">
                  <c:v>9</c:v>
                </c:pt>
                <c:pt idx="8">
                  <c:v>9</c:v>
                </c:pt>
                <c:pt idx="9">
                  <c:v>9</c:v>
                </c:pt>
                <c:pt idx="10">
                  <c:v>9</c:v>
                </c:pt>
                <c:pt idx="11">
                  <c:v>8.5</c:v>
                </c:pt>
                <c:pt idx="12">
                  <c:v>8</c:v>
                </c:pt>
              </c:numCache>
            </c:numRef>
          </c:val>
          <c:smooth val="0"/>
          <c:extLst>
            <c:ext xmlns:c16="http://schemas.microsoft.com/office/drawing/2014/chart" uri="{C3380CC4-5D6E-409C-BE32-E72D297353CC}">
              <c16:uniqueId val="{00000000-F0D0-4567-A94B-4E02551DE2B2}"/>
            </c:ext>
          </c:extLst>
        </c:ser>
        <c:dLbls>
          <c:showLegendKey val="0"/>
          <c:showVal val="0"/>
          <c:showCatName val="0"/>
          <c:showSerName val="0"/>
          <c:showPercent val="0"/>
          <c:showBubbleSize val="0"/>
        </c:dLbls>
        <c:marker val="1"/>
        <c:smooth val="0"/>
        <c:axId val="517814880"/>
        <c:axId val="517812920"/>
      </c:lineChart>
      <c:catAx>
        <c:axId val="517814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17812920"/>
        <c:crosses val="autoZero"/>
        <c:auto val="1"/>
        <c:lblAlgn val="ctr"/>
        <c:lblOffset val="100"/>
        <c:noMultiLvlLbl val="0"/>
      </c:catAx>
      <c:valAx>
        <c:axId val="517812920"/>
        <c:scaling>
          <c:orientation val="minMax"/>
          <c:min val="2.5"/>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17814880"/>
        <c:crosses val="autoZero"/>
        <c:crossBetween val="between"/>
        <c:majorUnit val="1"/>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2400" b="1" i="0" u="sng" cap="all" baseline="0">
                <a:effectLst/>
              </a:rPr>
              <a:t>MAYORISTA</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800" b="1" i="0" cap="all" baseline="0">
                <a:effectLst/>
              </a:rPr>
              <a:t>Precio Promedio DEL AJO CRIOLLO O NAPURI ( S/.x Kg.)</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s-ES" sz="1800" b="1" i="0" cap="all" baseline="0">
                <a:effectLst/>
              </a:rPr>
              <a:t>CAMPAÑA 2021</a:t>
            </a:r>
            <a:endParaRPr lang="es-PE">
              <a:effectLst/>
            </a:endParaRP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s-ES">
              <a:effectLst/>
            </a:endParaRPr>
          </a:p>
        </c:rich>
      </c:tx>
      <c:layout>
        <c:manualLayout>
          <c:xMode val="edge"/>
          <c:yMode val="edge"/>
          <c:x val="0.35028439066200806"/>
          <c:y val="1.5660907563157852E-2"/>
        </c:manualLayout>
      </c:layout>
      <c:overlay val="0"/>
      <c:spPr>
        <a:noFill/>
        <a:ln>
          <a:noFill/>
        </a:ln>
        <a:effectLst/>
      </c:spPr>
    </c:title>
    <c:autoTitleDeleted val="0"/>
    <c:plotArea>
      <c:layout/>
      <c:lineChart>
        <c:grouping val="standard"/>
        <c:varyColors val="0"/>
        <c:ser>
          <c:idx val="0"/>
          <c:order val="0"/>
          <c:tx>
            <c:strRef>
              <c:f>'PRECIOS PROMEDIO MAYORISTAS2021'!$D$65</c:f>
              <c:strCache>
                <c:ptCount val="1"/>
                <c:pt idx="0">
                  <c:v>Precio Promedio ( S/.x Kg.)</c:v>
                </c:pt>
              </c:strCache>
            </c:strRef>
          </c:tx>
          <c:spPr>
            <a:ln>
              <a:solidFill>
                <a:srgbClr val="7030A0"/>
              </a:solidFill>
            </a:ln>
          </c:spPr>
          <c:marker>
            <c:symbol val="diamond"/>
            <c:size val="6"/>
            <c:spPr>
              <a:solidFill>
                <a:srgbClr val="7030A0"/>
              </a:solidFill>
              <a:ln w="9525">
                <a:solidFill>
                  <a:srgbClr val="7030A0"/>
                </a:solidFill>
                <a:round/>
              </a:ln>
              <a:effectLst/>
            </c:spPr>
          </c:marker>
          <c:cat>
            <c:multiLvlStrRef>
              <c:f>'PRECIOS PROMEDIO MAYORISTAS2021'!$B$66:$C$78</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MAYORISTAS2021'!$D$66:$D$78</c:f>
              <c:numCache>
                <c:formatCode>0.00_ ;[Red]\-0.00\ </c:formatCode>
                <c:ptCount val="13"/>
                <c:pt idx="0">
                  <c:v>7</c:v>
                </c:pt>
                <c:pt idx="1">
                  <c:v>7</c:v>
                </c:pt>
                <c:pt idx="2">
                  <c:v>7</c:v>
                </c:pt>
                <c:pt idx="3">
                  <c:v>8</c:v>
                </c:pt>
                <c:pt idx="4">
                  <c:v>7</c:v>
                </c:pt>
                <c:pt idx="5">
                  <c:v>7</c:v>
                </c:pt>
                <c:pt idx="6">
                  <c:v>7</c:v>
                </c:pt>
                <c:pt idx="7">
                  <c:v>7</c:v>
                </c:pt>
                <c:pt idx="8">
                  <c:v>7</c:v>
                </c:pt>
                <c:pt idx="9">
                  <c:v>6.8</c:v>
                </c:pt>
                <c:pt idx="10">
                  <c:v>6.5</c:v>
                </c:pt>
                <c:pt idx="11">
                  <c:v>6.5</c:v>
                </c:pt>
                <c:pt idx="12">
                  <c:v>6.5</c:v>
                </c:pt>
              </c:numCache>
            </c:numRef>
          </c:val>
          <c:smooth val="0"/>
          <c:extLst>
            <c:ext xmlns:c16="http://schemas.microsoft.com/office/drawing/2014/chart" uri="{C3380CC4-5D6E-409C-BE32-E72D297353CC}">
              <c16:uniqueId val="{00000000-8A80-47E0-B1FB-00049B82515B}"/>
            </c:ext>
          </c:extLst>
        </c:ser>
        <c:dLbls>
          <c:showLegendKey val="0"/>
          <c:showVal val="0"/>
          <c:showCatName val="0"/>
          <c:showSerName val="0"/>
          <c:showPercent val="0"/>
          <c:showBubbleSize val="0"/>
        </c:dLbls>
        <c:marker val="1"/>
        <c:smooth val="0"/>
        <c:axId val="517818800"/>
        <c:axId val="517820368"/>
      </c:lineChart>
      <c:catAx>
        <c:axId val="517818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517820368"/>
        <c:crosses val="autoZero"/>
        <c:auto val="1"/>
        <c:lblAlgn val="ctr"/>
        <c:lblOffset val="100"/>
        <c:noMultiLvlLbl val="0"/>
      </c:catAx>
      <c:valAx>
        <c:axId val="517820368"/>
        <c:scaling>
          <c:orientation val="minMax"/>
          <c:min val="2"/>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17818800"/>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5" Type="http://schemas.microsoft.com/office/2007/relationships/hdphoto" Target="../media/hdphoto1.wdp"/><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microsoft.com/office/2007/relationships/hdphoto" Target="../media/hdphoto1.wdp"/><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chart" Target="../charts/chart5.xml"/><Relationship Id="rId5" Type="http://schemas.microsoft.com/office/2007/relationships/hdphoto" Target="../media/hdphoto1.wdp"/><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2</xdr:row>
      <xdr:rowOff>18069</xdr:rowOff>
    </xdr:from>
    <xdr:to>
      <xdr:col>2</xdr:col>
      <xdr:colOff>133350</xdr:colOff>
      <xdr:row>3</xdr:row>
      <xdr:rowOff>0</xdr:rowOff>
    </xdr:to>
    <xdr:pic>
      <xdr:nvPicPr>
        <xdr:cNvPr id="2" name="1 Imagen" descr="Resultado de imagen para gobierno regional de arequip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1" y="408594"/>
          <a:ext cx="933449" cy="753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438150</xdr:colOff>
      <xdr:row>1</xdr:row>
      <xdr:rowOff>71935</xdr:rowOff>
    </xdr:from>
    <xdr:to>
      <xdr:col>18</xdr:col>
      <xdr:colOff>759384</xdr:colOff>
      <xdr:row>3</xdr:row>
      <xdr:rowOff>9525</xdr:rowOff>
    </xdr:to>
    <xdr:pic>
      <xdr:nvPicPr>
        <xdr:cNvPr id="3" name="2 Imagen" descr="Resultado de imagen para AUTODEM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44575" y="262435"/>
          <a:ext cx="2902509" cy="90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15</xdr:row>
      <xdr:rowOff>9525</xdr:rowOff>
    </xdr:from>
    <xdr:to>
      <xdr:col>12</xdr:col>
      <xdr:colOff>485775</xdr:colOff>
      <xdr:row>23</xdr:row>
      <xdr:rowOff>57150</xdr:rowOff>
    </xdr:to>
    <xdr:sp macro="" textlink="">
      <xdr:nvSpPr>
        <xdr:cNvPr id="5" name="Flecha derecha 4">
          <a:extLst>
            <a:ext uri="{FF2B5EF4-FFF2-40B4-BE49-F238E27FC236}">
              <a16:creationId xmlns:a16="http://schemas.microsoft.com/office/drawing/2014/main" id="{00000000-0008-0000-0000-000005000000}"/>
            </a:ext>
          </a:extLst>
        </xdr:cNvPr>
        <xdr:cNvSpPr/>
      </xdr:nvSpPr>
      <xdr:spPr>
        <a:xfrm>
          <a:off x="7124700" y="3810000"/>
          <a:ext cx="4152900" cy="1638300"/>
        </a:xfrm>
        <a:prstGeom prst="rightArrow">
          <a:avLst/>
        </a:prstGeom>
        <a:solidFill>
          <a:schemeClr val="bg2">
            <a:lumMod val="50000"/>
          </a:schemeClr>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s-PE" sz="1100"/>
            <a:t>Ir</a:t>
          </a:r>
          <a:r>
            <a:rPr lang="es-PE" sz="1100" baseline="0"/>
            <a:t> </a:t>
          </a:r>
          <a:r>
            <a:rPr lang="es-PE" sz="1100"/>
            <a:t>a la siguiente Hoja "</a:t>
          </a:r>
          <a:r>
            <a:rPr lang="es-PE" sz="1100" b="1" i="0"/>
            <a:t>PRECIOS PROMEDIO MAYORISTAS</a:t>
          </a:r>
          <a:r>
            <a:rPr lang="es-PE" sz="1100"/>
            <a:t>" para ver los precios </a:t>
          </a:r>
          <a:r>
            <a:rPr lang="es-PE" sz="1100" baseline="0"/>
            <a:t>promedio mayoristas del ajo </a:t>
          </a:r>
          <a:r>
            <a:rPr lang="es-PE" sz="1100"/>
            <a:t>en las variedades mencionadas.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327378</xdr:colOff>
      <xdr:row>17</xdr:row>
      <xdr:rowOff>161746</xdr:rowOff>
    </xdr:from>
    <xdr:to>
      <xdr:col>25</xdr:col>
      <xdr:colOff>161745</xdr:colOff>
      <xdr:row>43</xdr:row>
      <xdr:rowOff>64853</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452279</xdr:colOff>
      <xdr:row>103</xdr:row>
      <xdr:rowOff>179718</xdr:rowOff>
    </xdr:from>
    <xdr:to>
      <xdr:col>25</xdr:col>
      <xdr:colOff>305519</xdr:colOff>
      <xdr:row>127</xdr:row>
      <xdr:rowOff>82826</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242455</xdr:colOff>
      <xdr:row>2</xdr:row>
      <xdr:rowOff>155864</xdr:rowOff>
    </xdr:from>
    <xdr:to>
      <xdr:col>1</xdr:col>
      <xdr:colOff>1449498</xdr:colOff>
      <xdr:row>3</xdr:row>
      <xdr:rowOff>1149254</xdr:rowOff>
    </xdr:to>
    <xdr:pic>
      <xdr:nvPicPr>
        <xdr:cNvPr id="5" name="1 Imagen" descr="Resultado de imagen para gobierno regional de arequipa">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3728" y="536864"/>
          <a:ext cx="1370436" cy="118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484910</xdr:colOff>
      <xdr:row>2</xdr:row>
      <xdr:rowOff>69274</xdr:rowOff>
    </xdr:from>
    <xdr:to>
      <xdr:col>22</xdr:col>
      <xdr:colOff>720419</xdr:colOff>
      <xdr:row>3</xdr:row>
      <xdr:rowOff>1138672</xdr:rowOff>
    </xdr:to>
    <xdr:pic>
      <xdr:nvPicPr>
        <xdr:cNvPr id="6" name="2 Imagen" descr="Resultado de imagen para AUTODEMA">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7664546" y="450274"/>
          <a:ext cx="3560600" cy="1259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557123</xdr:colOff>
      <xdr:row>46</xdr:row>
      <xdr:rowOff>71886</xdr:rowOff>
    </xdr:from>
    <xdr:to>
      <xdr:col>25</xdr:col>
      <xdr:colOff>449293</xdr:colOff>
      <xdr:row>57</xdr:row>
      <xdr:rowOff>71887</xdr:rowOff>
    </xdr:to>
    <xdr:sp macro="" textlink="">
      <xdr:nvSpPr>
        <xdr:cNvPr id="10" name="Rectángulo 9">
          <a:extLst>
            <a:ext uri="{FF2B5EF4-FFF2-40B4-BE49-F238E27FC236}">
              <a16:creationId xmlns:a16="http://schemas.microsoft.com/office/drawing/2014/main" id="{00000000-0008-0000-0100-00000A000000}"/>
            </a:ext>
          </a:extLst>
        </xdr:cNvPr>
        <xdr:cNvSpPr/>
      </xdr:nvSpPr>
      <xdr:spPr>
        <a:xfrm>
          <a:off x="7332453" y="12741933"/>
          <a:ext cx="15904953" cy="296533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r>
            <a:rPr lang="es-PE" sz="2000" b="0">
              <a:solidFill>
                <a:schemeClr val="dk1"/>
              </a:solidFill>
              <a:effectLst/>
              <a:latin typeface="Arial" panose="020B0604020202020204" pitchFamily="34" charset="0"/>
              <a:ea typeface="+mn-ea"/>
              <a:cs typeface="Arial" panose="020B0604020202020204" pitchFamily="34" charset="0"/>
            </a:rPr>
            <a:t>La region de Arequipa cuenta</a:t>
          </a:r>
          <a:r>
            <a:rPr lang="es-PE" sz="2000" b="0" baseline="0">
              <a:solidFill>
                <a:schemeClr val="dk1"/>
              </a:solidFill>
              <a:effectLst/>
              <a:latin typeface="Arial" panose="020B0604020202020204" pitchFamily="34" charset="0"/>
              <a:ea typeface="+mn-ea"/>
              <a:cs typeface="Arial" panose="020B0604020202020204" pitchFamily="34" charset="0"/>
            </a:rPr>
            <a:t> con el 53.5% de la produccion nacional , siendo las  principales provincias de Islay, Arequipa y Caylloma  que producen ajo  y abastecen al mercado de Arequipa, asi mismo,s</a:t>
          </a:r>
          <a:r>
            <a:rPr lang="es-PE" sz="2000" b="0">
              <a:solidFill>
                <a:schemeClr val="dk1"/>
              </a:solidFill>
              <a:effectLst/>
              <a:latin typeface="Arial" panose="020B0604020202020204" pitchFamily="34" charset="0"/>
              <a:ea typeface="+mn-ea"/>
              <a:cs typeface="Arial" panose="020B0604020202020204" pitchFamily="34" charset="0"/>
            </a:rPr>
            <a:t>e</a:t>
          </a:r>
          <a:r>
            <a:rPr lang="es-PE" sz="2000" b="0" baseline="0">
              <a:solidFill>
                <a:schemeClr val="dk1"/>
              </a:solidFill>
              <a:effectLst/>
              <a:latin typeface="Arial" panose="020B0604020202020204" pitchFamily="34" charset="0"/>
              <a:ea typeface="+mn-ea"/>
              <a:cs typeface="Arial" panose="020B0604020202020204" pitchFamily="34" charset="0"/>
            </a:rPr>
            <a:t> muestra precios promedio constantes altos desde la semana 2(enero)  llegando a S/10.00 el kilogramo en el caso del ajo morado y el ajo chino alcanza S/5.00 el kilogramo hasta la semana 30(julio) , pero teniendo en cuenta que la semana 23(junio)  se elevo el precio promedio del ajo morado a S/11.50 el kilogramo, esto se debe a que las provincias como Caylloma,Arequipa e Islay , no cosechan ajo hasta el mes de agosto, existiendo una menor oferta de este producto , asi mismo elevandose los precios en dichos meses.</a:t>
          </a:r>
          <a:endParaRPr lang="es-PE" sz="2000" b="0">
            <a:effectLst/>
            <a:latin typeface="Arial" panose="020B0604020202020204" pitchFamily="34" charset="0"/>
            <a:cs typeface="Arial" panose="020B0604020202020204" pitchFamily="34" charset="0"/>
          </a:endParaRPr>
        </a:p>
        <a:p>
          <a:r>
            <a:rPr lang="es-PE" sz="2000" b="0" baseline="0">
              <a:solidFill>
                <a:schemeClr val="dk1"/>
              </a:solidFill>
              <a:effectLst/>
              <a:latin typeface="Arial" panose="020B0604020202020204" pitchFamily="34" charset="0"/>
              <a:ea typeface="+mn-ea"/>
              <a:cs typeface="Arial" panose="020B0604020202020204" pitchFamily="34" charset="0"/>
            </a:rPr>
            <a:t>Sin dejar de lado , la provincia de Islay cuenta con el 65% de produccion del departamento de Arequipa, obteniendo las cosechas en mayor proporcion en el mes de noviembre, por eso se muestra una baja del precio promedio desde la semana 47(noviembre) alcanzando a S/8.81 el kilogramo en la variedad ajo morado y a S/4.13 el kilogramo en la variedad  de ajo chino.</a:t>
          </a:r>
          <a:endParaRPr lang="es-PE" sz="2000" b="0">
            <a:effectLst/>
            <a:latin typeface="Arial" panose="020B0604020202020204" pitchFamily="34" charset="0"/>
            <a:cs typeface="Arial" panose="020B0604020202020204" pitchFamily="34" charset="0"/>
          </a:endParaRPr>
        </a:p>
        <a:p>
          <a:pPr algn="l"/>
          <a:endParaRPr lang="es-PE" sz="1100"/>
        </a:p>
      </xdr:txBody>
    </xdr:sp>
    <xdr:clientData/>
  </xdr:twoCellAnchor>
  <xdr:twoCellAnchor>
    <xdr:from>
      <xdr:col>5</xdr:col>
      <xdr:colOff>341462</xdr:colOff>
      <xdr:row>130</xdr:row>
      <xdr:rowOff>71887</xdr:rowOff>
    </xdr:from>
    <xdr:to>
      <xdr:col>25</xdr:col>
      <xdr:colOff>485236</xdr:colOff>
      <xdr:row>142</xdr:row>
      <xdr:rowOff>71887</xdr:rowOff>
    </xdr:to>
    <xdr:sp macro="" textlink="">
      <xdr:nvSpPr>
        <xdr:cNvPr id="11" name="Rectángulo 10">
          <a:extLst>
            <a:ext uri="{FF2B5EF4-FFF2-40B4-BE49-F238E27FC236}">
              <a16:creationId xmlns:a16="http://schemas.microsoft.com/office/drawing/2014/main" id="{00000000-0008-0000-0100-00000B000000}"/>
            </a:ext>
          </a:extLst>
        </xdr:cNvPr>
        <xdr:cNvSpPr/>
      </xdr:nvSpPr>
      <xdr:spPr>
        <a:xfrm>
          <a:off x="7871604" y="33517217"/>
          <a:ext cx="15401745" cy="280358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r>
            <a:rPr lang="es-PE" sz="2000" b="0">
              <a:solidFill>
                <a:schemeClr val="dk1"/>
              </a:solidFill>
              <a:effectLst/>
              <a:latin typeface="+mn-lt"/>
              <a:ea typeface="+mn-ea"/>
              <a:cs typeface="+mn-cs"/>
            </a:rPr>
            <a:t>La region de Arequipa cuenta</a:t>
          </a:r>
          <a:r>
            <a:rPr lang="es-PE" sz="2000" b="0" baseline="0">
              <a:solidFill>
                <a:schemeClr val="dk1"/>
              </a:solidFill>
              <a:effectLst/>
              <a:latin typeface="+mn-lt"/>
              <a:ea typeface="+mn-ea"/>
              <a:cs typeface="+mn-cs"/>
            </a:rPr>
            <a:t> con el 53.5% de la produccion nacional , siendo las  principales provincias de Islay, Arequipa y Caylloma  que producen ajo  y abastecen al mercado de Arequipa, asi mismo,s</a:t>
          </a:r>
          <a:r>
            <a:rPr lang="es-PE" sz="2000" b="0">
              <a:solidFill>
                <a:schemeClr val="dk1"/>
              </a:solidFill>
              <a:effectLst/>
              <a:latin typeface="+mn-lt"/>
              <a:ea typeface="+mn-ea"/>
              <a:cs typeface="+mn-cs"/>
            </a:rPr>
            <a:t>e</a:t>
          </a:r>
          <a:r>
            <a:rPr lang="es-PE" sz="2000" b="0" baseline="0">
              <a:solidFill>
                <a:schemeClr val="dk1"/>
              </a:solidFill>
              <a:effectLst/>
              <a:latin typeface="+mn-lt"/>
              <a:ea typeface="+mn-ea"/>
              <a:cs typeface="+mn-cs"/>
            </a:rPr>
            <a:t> muestra precios promedio constantes altos desde la semana 2(enero)  llegando a S/10.00 el kilogramo en el caso del ajo morado y el ajo chino alcanza S/5.00 el kilogramo hasta la semana 30(julio) , pero teniendo en cuenta que la semana 23(junio)  se elevo el precio promedio del ajo morado a S/11.50 el kilogramo, esto se debe a que las provincias como Caylloma,Arequipa e Islay , no cosechan ajo hasta el mes de agosto, existiendo una menor oferta de este producto , asi mismo elevandose los precios en dichos meses.</a:t>
          </a:r>
          <a:endParaRPr lang="es-PE" sz="2000" b="0">
            <a:effectLst/>
            <a:latin typeface="+mn-lt"/>
          </a:endParaRPr>
        </a:p>
        <a:p>
          <a:r>
            <a:rPr lang="es-PE" sz="2000" b="0" baseline="0">
              <a:solidFill>
                <a:schemeClr val="dk1"/>
              </a:solidFill>
              <a:effectLst/>
              <a:latin typeface="+mn-lt"/>
              <a:ea typeface="+mn-ea"/>
              <a:cs typeface="+mn-cs"/>
            </a:rPr>
            <a:t>Sin dejar de lado , la provincia de Islay cuenta con el 65% de produccion del departamento de Arequipa, obteniendo las cosechas en mayor proporcion en el mes de noviembre, por eso se muestra una baja del precio promedio desde la semana 47(noviembre) alcanzando a S/8.81 el kilogramo en la variedad ajo morado y a S/4.13 el kilogramo en la variedad  de ajo chino.</a:t>
          </a:r>
          <a:endParaRPr lang="es-PE" sz="2000" b="0">
            <a:effectLst/>
            <a:latin typeface="+mn-lt"/>
          </a:endParaRPr>
        </a:p>
        <a:p>
          <a:pPr algn="l"/>
          <a:endParaRPr lang="es-P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141523</xdr:colOff>
      <xdr:row>12</xdr:row>
      <xdr:rowOff>161746</xdr:rowOff>
    </xdr:from>
    <xdr:to>
      <xdr:col>26</xdr:col>
      <xdr:colOff>123901</xdr:colOff>
      <xdr:row>34</xdr:row>
      <xdr:rowOff>0</xdr:rowOff>
    </xdr:to>
    <xdr:graphicFrame macro="">
      <xdr:nvGraphicFramePr>
        <xdr:cNvPr id="2" name="Gráfico 1">
          <a:extLst>
            <a:ext uri="{FF2B5EF4-FFF2-40B4-BE49-F238E27FC236}">
              <a16:creationId xmlns:a16="http://schemas.microsoft.com/office/drawing/2014/main" id="{83BE322E-0C6B-42F7-9A69-FD0120E93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266426</xdr:colOff>
      <xdr:row>68</xdr:row>
      <xdr:rowOff>24841</xdr:rowOff>
    </xdr:from>
    <xdr:to>
      <xdr:col>25</xdr:col>
      <xdr:colOff>119666</xdr:colOff>
      <xdr:row>88</xdr:row>
      <xdr:rowOff>175754</xdr:rowOff>
    </xdr:to>
    <xdr:graphicFrame macro="">
      <xdr:nvGraphicFramePr>
        <xdr:cNvPr id="3" name="Gráfico 2">
          <a:extLst>
            <a:ext uri="{FF2B5EF4-FFF2-40B4-BE49-F238E27FC236}">
              <a16:creationId xmlns:a16="http://schemas.microsoft.com/office/drawing/2014/main" id="{FE226E2E-A606-4C4E-B3B4-3D60E2D63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242455</xdr:colOff>
      <xdr:row>2</xdr:row>
      <xdr:rowOff>155864</xdr:rowOff>
    </xdr:from>
    <xdr:to>
      <xdr:col>1</xdr:col>
      <xdr:colOff>1449498</xdr:colOff>
      <xdr:row>3</xdr:row>
      <xdr:rowOff>1149254</xdr:rowOff>
    </xdr:to>
    <xdr:pic>
      <xdr:nvPicPr>
        <xdr:cNvPr id="4" name="1 Imagen" descr="Resultado de imagen para gobierno regional de arequipa">
          <a:extLst>
            <a:ext uri="{FF2B5EF4-FFF2-40B4-BE49-F238E27FC236}">
              <a16:creationId xmlns:a16="http://schemas.microsoft.com/office/drawing/2014/main" id="{8E3CEEBB-2B83-4E02-B5A7-644387DE56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4455" y="524164"/>
          <a:ext cx="1207043" cy="1177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484910</xdr:colOff>
      <xdr:row>2</xdr:row>
      <xdr:rowOff>69274</xdr:rowOff>
    </xdr:from>
    <xdr:to>
      <xdr:col>22</xdr:col>
      <xdr:colOff>720419</xdr:colOff>
      <xdr:row>3</xdr:row>
      <xdr:rowOff>1138672</xdr:rowOff>
    </xdr:to>
    <xdr:pic>
      <xdr:nvPicPr>
        <xdr:cNvPr id="5" name="2 Imagen" descr="Resultado de imagen para AUTODEMA">
          <a:extLst>
            <a:ext uri="{FF2B5EF4-FFF2-40B4-BE49-F238E27FC236}">
              <a16:creationId xmlns:a16="http://schemas.microsoft.com/office/drawing/2014/main" id="{9754F371-D5CC-4ADC-B99C-604672AA66F4}"/>
            </a:ext>
          </a:extLst>
        </xdr:cNvPr>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8430010" y="437574"/>
          <a:ext cx="3283509" cy="1253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123465</xdr:colOff>
      <xdr:row>36</xdr:row>
      <xdr:rowOff>71887</xdr:rowOff>
    </xdr:from>
    <xdr:to>
      <xdr:col>25</xdr:col>
      <xdr:colOff>15635</xdr:colOff>
      <xdr:row>46</xdr:row>
      <xdr:rowOff>170365</xdr:rowOff>
    </xdr:to>
    <xdr:sp macro="" textlink="">
      <xdr:nvSpPr>
        <xdr:cNvPr id="6" name="Rectángulo 9">
          <a:extLst>
            <a:ext uri="{FF2B5EF4-FFF2-40B4-BE49-F238E27FC236}">
              <a16:creationId xmlns:a16="http://schemas.microsoft.com/office/drawing/2014/main" id="{78CC2AEE-A036-4FD9-99B4-B1AD149DD86F}"/>
            </a:ext>
          </a:extLst>
        </xdr:cNvPr>
        <xdr:cNvSpPr/>
      </xdr:nvSpPr>
      <xdr:spPr>
        <a:xfrm>
          <a:off x="7201392" y="9658838"/>
          <a:ext cx="16030463" cy="195701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r>
            <a:rPr lang="es-PE" sz="2000" b="0">
              <a:solidFill>
                <a:schemeClr val="dk1"/>
              </a:solidFill>
              <a:effectLst/>
              <a:latin typeface="Arial" panose="020B0604020202020204" pitchFamily="34" charset="0"/>
              <a:ea typeface="+mn-ea"/>
              <a:cs typeface="Arial" panose="020B0604020202020204" pitchFamily="34" charset="0"/>
            </a:rPr>
            <a:t>La región de Arequipa cuenta</a:t>
          </a:r>
          <a:r>
            <a:rPr lang="es-PE" sz="2000" b="0" baseline="0">
              <a:solidFill>
                <a:schemeClr val="dk1"/>
              </a:solidFill>
              <a:effectLst/>
              <a:latin typeface="Arial" panose="020B0604020202020204" pitchFamily="34" charset="0"/>
              <a:ea typeface="+mn-ea"/>
              <a:cs typeface="Arial" panose="020B0604020202020204" pitchFamily="34" charset="0"/>
            </a:rPr>
            <a:t> abundante producción de ajo, se evidencia que en la semana 34 incio con un precio prudene de S/ 11.00 ,pero este se ha dado a la baja, con una disminución de S/ 3.00 soles en tan solo 4 semanas. En la semana 41 se observa un ligero crecimiento en el precio.Se observa que el precio se ha mantenido en S/9.00 desde la semana 41 hasta la semana 45, en la semana 46 y 47 tuvo una baja a S/.8.5. En la semana 49 bajo a S/.7.5.En la semana 50 observamos que el precio subio a S/8.0.</a:t>
          </a:r>
          <a:endParaRPr lang="es-PE" sz="1100"/>
        </a:p>
      </xdr:txBody>
    </xdr:sp>
    <xdr:clientData/>
  </xdr:twoCellAnchor>
  <xdr:twoCellAnchor>
    <xdr:from>
      <xdr:col>4</xdr:col>
      <xdr:colOff>264022</xdr:colOff>
      <xdr:row>92</xdr:row>
      <xdr:rowOff>118351</xdr:rowOff>
    </xdr:from>
    <xdr:to>
      <xdr:col>25</xdr:col>
      <xdr:colOff>46463</xdr:colOff>
      <xdr:row>100</xdr:row>
      <xdr:rowOff>108415</xdr:rowOff>
    </xdr:to>
    <xdr:sp macro="" textlink="">
      <xdr:nvSpPr>
        <xdr:cNvPr id="7" name="Rectángulo 10">
          <a:extLst>
            <a:ext uri="{FF2B5EF4-FFF2-40B4-BE49-F238E27FC236}">
              <a16:creationId xmlns:a16="http://schemas.microsoft.com/office/drawing/2014/main" id="{04D92B6E-B2C9-4161-BE82-52CE6BDE3366}"/>
            </a:ext>
          </a:extLst>
        </xdr:cNvPr>
        <xdr:cNvSpPr/>
      </xdr:nvSpPr>
      <xdr:spPr>
        <a:xfrm>
          <a:off x="7341949" y="21971644"/>
          <a:ext cx="15920734" cy="156982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r>
            <a:rPr lang="es-PE" sz="2000" b="0">
              <a:solidFill>
                <a:schemeClr val="dk1"/>
              </a:solidFill>
              <a:effectLst/>
              <a:latin typeface="+mn-lt"/>
              <a:ea typeface="+mn-ea"/>
              <a:cs typeface="+mn-cs"/>
            </a:rPr>
            <a:t>La región de Arequipa presento un precio de S/ 9.50</a:t>
          </a:r>
          <a:r>
            <a:rPr lang="es-PE" sz="2000" b="0" baseline="0">
              <a:solidFill>
                <a:schemeClr val="dk1"/>
              </a:solidFill>
              <a:effectLst/>
              <a:latin typeface="+mn-lt"/>
              <a:ea typeface="+mn-ea"/>
              <a:cs typeface="+mn-cs"/>
            </a:rPr>
            <a:t> en la semana 34, el cual ha ido disminuyendo progresivamente terminando en S/ 8.00 en la semana 38; es decir que hubo una variación negativa de S/ 1.50.</a:t>
          </a:r>
          <a:r>
            <a:rPr lang="es-PE" sz="2000" b="0">
              <a:solidFill>
                <a:schemeClr val="dk1"/>
              </a:solidFill>
              <a:effectLst/>
              <a:latin typeface="+mn-lt"/>
              <a:ea typeface="+mn-ea"/>
              <a:cs typeface="+mn-cs"/>
            </a:rPr>
            <a:t> En las útlimas semanas el precio</a:t>
          </a:r>
          <a:r>
            <a:rPr lang="es-PE" sz="2000" b="0" baseline="0">
              <a:solidFill>
                <a:schemeClr val="dk1"/>
              </a:solidFill>
              <a:effectLst/>
              <a:latin typeface="+mn-lt"/>
              <a:ea typeface="+mn-ea"/>
              <a:cs typeface="+mn-cs"/>
            </a:rPr>
            <a:t> se ha mantenido el precio. Se observa que el precio se ha mantenido en S/6.00 desde la semana 40 hasta la semana 45. A partir de esta semana se observa que el precio ha ido bajando progresivamente llegando a la semana 49 con S/5.0. En la semana 50 el precio subio a S/5.50.</a:t>
          </a:r>
          <a:endParaRPr lang="es-P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141523</xdr:colOff>
      <xdr:row>12</xdr:row>
      <xdr:rowOff>161746</xdr:rowOff>
    </xdr:from>
    <xdr:to>
      <xdr:col>34</xdr:col>
      <xdr:colOff>677334</xdr:colOff>
      <xdr:row>29</xdr:row>
      <xdr:rowOff>0</xdr:rowOff>
    </xdr:to>
    <xdr:graphicFrame macro="">
      <xdr:nvGraphicFramePr>
        <xdr:cNvPr id="2" name="Gráfico 1">
          <a:extLst>
            <a:ext uri="{FF2B5EF4-FFF2-40B4-BE49-F238E27FC236}">
              <a16:creationId xmlns:a16="http://schemas.microsoft.com/office/drawing/2014/main" id="{C05F1E1B-03CD-47BF-9B6E-2247172F2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266426</xdr:colOff>
      <xdr:row>62</xdr:row>
      <xdr:rowOff>24841</xdr:rowOff>
    </xdr:from>
    <xdr:to>
      <xdr:col>25</xdr:col>
      <xdr:colOff>119666</xdr:colOff>
      <xdr:row>78</xdr:row>
      <xdr:rowOff>0</xdr:rowOff>
    </xdr:to>
    <xdr:graphicFrame macro="">
      <xdr:nvGraphicFramePr>
        <xdr:cNvPr id="3" name="Gráfico 2">
          <a:extLst>
            <a:ext uri="{FF2B5EF4-FFF2-40B4-BE49-F238E27FC236}">
              <a16:creationId xmlns:a16="http://schemas.microsoft.com/office/drawing/2014/main" id="{CE305C16-80C2-43F4-8BB7-DE2149BB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242455</xdr:colOff>
      <xdr:row>2</xdr:row>
      <xdr:rowOff>155864</xdr:rowOff>
    </xdr:from>
    <xdr:to>
      <xdr:col>1</xdr:col>
      <xdr:colOff>1449498</xdr:colOff>
      <xdr:row>3</xdr:row>
      <xdr:rowOff>1149254</xdr:rowOff>
    </xdr:to>
    <xdr:pic>
      <xdr:nvPicPr>
        <xdr:cNvPr id="4" name="1 Imagen" descr="Resultado de imagen para gobierno regional de arequipa">
          <a:extLst>
            <a:ext uri="{FF2B5EF4-FFF2-40B4-BE49-F238E27FC236}">
              <a16:creationId xmlns:a16="http://schemas.microsoft.com/office/drawing/2014/main" id="{F1649B57-28C2-4123-B342-D4C486128C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4455" y="524164"/>
          <a:ext cx="1207043" cy="1177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484910</xdr:colOff>
      <xdr:row>2</xdr:row>
      <xdr:rowOff>69274</xdr:rowOff>
    </xdr:from>
    <xdr:to>
      <xdr:col>22</xdr:col>
      <xdr:colOff>720419</xdr:colOff>
      <xdr:row>3</xdr:row>
      <xdr:rowOff>1138672</xdr:rowOff>
    </xdr:to>
    <xdr:pic>
      <xdr:nvPicPr>
        <xdr:cNvPr id="5" name="2 Imagen" descr="Resultado de imagen para AUTODEMA">
          <a:extLst>
            <a:ext uri="{FF2B5EF4-FFF2-40B4-BE49-F238E27FC236}">
              <a16:creationId xmlns:a16="http://schemas.microsoft.com/office/drawing/2014/main" id="{41EE7662-99BC-44E8-87EC-B71C3087A6EF}"/>
            </a:ext>
          </a:extLst>
        </xdr:cNvPr>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18430010" y="437574"/>
          <a:ext cx="3283509" cy="1253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123464</xdr:colOff>
      <xdr:row>30</xdr:row>
      <xdr:rowOff>71887</xdr:rowOff>
    </xdr:from>
    <xdr:to>
      <xdr:col>34</xdr:col>
      <xdr:colOff>691444</xdr:colOff>
      <xdr:row>45</xdr:row>
      <xdr:rowOff>42333</xdr:rowOff>
    </xdr:to>
    <xdr:sp macro="" textlink="">
      <xdr:nvSpPr>
        <xdr:cNvPr id="6" name="Rectángulo 9">
          <a:extLst>
            <a:ext uri="{FF2B5EF4-FFF2-40B4-BE49-F238E27FC236}">
              <a16:creationId xmlns:a16="http://schemas.microsoft.com/office/drawing/2014/main" id="{90700FCD-FDD5-4C5A-A374-FB751A48C80A}"/>
            </a:ext>
          </a:extLst>
        </xdr:cNvPr>
        <xdr:cNvSpPr/>
      </xdr:nvSpPr>
      <xdr:spPr>
        <a:xfrm>
          <a:off x="7193131" y="8256331"/>
          <a:ext cx="23625535" cy="2722113"/>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r>
            <a:rPr lang="es-PE" sz="1600"/>
            <a:t>Se</a:t>
          </a:r>
          <a:r>
            <a:rPr lang="es-PE" sz="1600" baseline="0"/>
            <a:t> observa que el precio en el mes de Marzo inicio con S/9.5 manteniendose en el rango de S/9.0. En la semana 15 se obseerva que el precio se mantuvo. El precio desde la semana 13 se ha mantenido hasta la semana 19. En la semana 20 el precio bajo a S/8.50.</a:t>
          </a:r>
        </a:p>
        <a:p>
          <a:pPr marL="0" marR="0" lvl="0" indent="0" defTabSz="914400" eaLnBrk="1" fontAlgn="auto" latinLnBrk="0" hangingPunct="1">
            <a:lnSpc>
              <a:spcPct val="100000"/>
            </a:lnSpc>
            <a:spcBef>
              <a:spcPts val="0"/>
            </a:spcBef>
            <a:spcAft>
              <a:spcPts val="0"/>
            </a:spcAft>
            <a:buClrTx/>
            <a:buSzTx/>
            <a:buFontTx/>
            <a:buNone/>
            <a:tabLst/>
            <a:defRPr/>
          </a:pPr>
          <a:r>
            <a:rPr lang="en-US" sz="1600" baseline="0">
              <a:solidFill>
                <a:schemeClr val="dk1"/>
              </a:solidFill>
              <a:effectLst/>
              <a:latin typeface="+mn-lt"/>
              <a:ea typeface="+mn-ea"/>
              <a:cs typeface="+mn-cs"/>
            </a:rPr>
            <a:t>con un rendimiento de 42030.06Kg/ha obteniendo como producción 27067.36 (t.) teniendo precio de campo de S/0.46.</a:t>
          </a:r>
          <a:endParaRPr lang="en-US" sz="1600">
            <a:effectLst/>
          </a:endParaRPr>
        </a:p>
        <a:p>
          <a:endParaRPr lang="es-PE" sz="1600"/>
        </a:p>
        <a:p>
          <a:r>
            <a:rPr lang="en-US" sz="1600" baseline="0">
              <a:solidFill>
                <a:schemeClr val="dk1"/>
              </a:solidFill>
              <a:effectLst/>
              <a:latin typeface="+mn-lt"/>
              <a:ea typeface="+mn-ea"/>
              <a:cs typeface="+mn-cs"/>
            </a:rPr>
            <a:t>Según la data que se maneja de la campaña del 2019-2020 las hectaras cosechadas en la región Arequipa de ajo morado fueron 888 de las cuales se considera un rendimiento de 18958.94 Kg/ha, la producción fue de 16835.54 (t.), con un precio anual de S/5.74 en campo . Para la  campaña de 2020-2021 las hectareas cosechadas han sido 87 con un rendimiento de 18621.6 Kg/ha obteniendo como producción 1620.08 (t.) teniendo precio de campo de S/6.55.</a:t>
          </a:r>
        </a:p>
        <a:p>
          <a:endParaRPr lang="en-US" sz="1600">
            <a:effectLst/>
          </a:endParaRPr>
        </a:p>
        <a:p>
          <a:r>
            <a:rPr lang="en-US" sz="1600" baseline="0">
              <a:solidFill>
                <a:schemeClr val="dk1"/>
              </a:solidFill>
              <a:effectLst/>
              <a:latin typeface="+mn-lt"/>
              <a:ea typeface="+mn-ea"/>
              <a:cs typeface="+mn-cs"/>
            </a:rPr>
            <a:t>Analizando estos datos podemos obervar que el rendimiento obtenido en la campaña del 2019-2020 es mayor en 337.34 Kg/ha más de la campaña 2020-2021, considerar que aún no se cuenta con el total del rendimiento de la campaña es un dato parcial obtenido para el análisis. También se observa la variación del precio en campo aumento en S/0.81 en la última campaña.</a:t>
          </a:r>
        </a:p>
        <a:p>
          <a:endParaRPr lang="en-US" sz="1600">
            <a:effectLst/>
          </a:endParaRPr>
        </a:p>
        <a:p>
          <a:r>
            <a:rPr lang="en-US" sz="1600" baseline="0">
              <a:solidFill>
                <a:schemeClr val="dk1"/>
              </a:solidFill>
              <a:effectLst/>
              <a:latin typeface="+mn-lt"/>
              <a:ea typeface="+mn-ea"/>
              <a:cs typeface="+mn-cs"/>
            </a:rPr>
            <a:t>Analizando los precios al por mayor se observa que en el mes de Marzo  y Abrillogro el máximo de precio en S/9.00.</a:t>
          </a:r>
          <a:endParaRPr lang="en-US" sz="1600">
            <a:effectLst/>
          </a:endParaRPr>
        </a:p>
        <a:p>
          <a:endParaRPr lang="es-PE" sz="1100"/>
        </a:p>
      </xdr:txBody>
    </xdr:sp>
    <xdr:clientData/>
  </xdr:twoCellAnchor>
  <xdr:twoCellAnchor>
    <xdr:from>
      <xdr:col>4</xdr:col>
      <xdr:colOff>264022</xdr:colOff>
      <xdr:row>79</xdr:row>
      <xdr:rowOff>118351</xdr:rowOff>
    </xdr:from>
    <xdr:to>
      <xdr:col>25</xdr:col>
      <xdr:colOff>46463</xdr:colOff>
      <xdr:row>82</xdr:row>
      <xdr:rowOff>141111</xdr:rowOff>
    </xdr:to>
    <xdr:sp macro="" textlink="">
      <xdr:nvSpPr>
        <xdr:cNvPr id="7" name="Rectángulo 10">
          <a:extLst>
            <a:ext uri="{FF2B5EF4-FFF2-40B4-BE49-F238E27FC236}">
              <a16:creationId xmlns:a16="http://schemas.microsoft.com/office/drawing/2014/main" id="{9F6B5EDB-3316-4066-9150-15C902AE28B3}"/>
            </a:ext>
          </a:extLst>
        </xdr:cNvPr>
        <xdr:cNvSpPr/>
      </xdr:nvSpPr>
      <xdr:spPr>
        <a:xfrm>
          <a:off x="7333689" y="18914351"/>
          <a:ext cx="15981996" cy="573093"/>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r>
            <a:rPr lang="es-PE" sz="1100"/>
            <a:t>Como se puede observar el precio del ajo en el mes de Marzo  esta en</a:t>
          </a:r>
          <a:r>
            <a:rPr lang="es-PE" sz="1100" baseline="0"/>
            <a:t> un rango de S/7.0. Para el mes de Abril  inicio con un precio de S/7.00 manteniendose asi hasta la semana 17. Para el mes de Mayo se observa una baja llegando a S/6.80, para la semana 19 el precio cayo a S/6.50, en la semana 20 y 21 el precio se mantuvo. </a:t>
          </a:r>
          <a:endParaRPr lang="es-P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pip/AppData/Roaming/Microsoft/Excel/precios%20semanales%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pa-Minoristas "/>
      <sheetName val="Papa-Mayoristas"/>
      <sheetName val="Ajo-Minoristas"/>
      <sheetName val="Ajo-Mayoristas"/>
      <sheetName val="Cebolla-minoristas"/>
      <sheetName val="Cebolla-mayoristas"/>
      <sheetName val="Vainita-minoristas"/>
      <sheetName val="Vainita-Mayoristas"/>
      <sheetName val="Tomate-Minoristas"/>
      <sheetName val="Tomate-Mayoristas"/>
      <sheetName val="Zapallo-Minoristas"/>
      <sheetName val="Zapallo-Mayoristas"/>
      <sheetName val="Alverja-Minoristas"/>
      <sheetName val="Alberja-Mayoristas"/>
      <sheetName val="Zanahoria-Minoristas"/>
      <sheetName val="Zanahoria-Mayoristas"/>
      <sheetName val="Haba-Minorista"/>
      <sheetName val="Haba-Mayorista"/>
      <sheetName val="Paprika-Minorista"/>
      <sheetName val="Paprika-Mayorista"/>
    </sheetNames>
    <sheetDataSet>
      <sheetData sheetId="0">
        <row r="13">
          <cell r="R13">
            <v>1.45</v>
          </cell>
        </row>
      </sheetData>
      <sheetData sheetId="1"/>
      <sheetData sheetId="2"/>
      <sheetData sheetId="3">
        <row r="15">
          <cell r="Q15">
            <v>5.5</v>
          </cell>
        </row>
        <row r="16">
          <cell r="Q16">
            <v>7</v>
          </cell>
        </row>
        <row r="17">
          <cell r="Q17">
            <v>5.4</v>
          </cell>
        </row>
        <row r="18">
          <cell r="Q18">
            <v>5.875</v>
          </cell>
        </row>
        <row r="19">
          <cell r="Q19">
            <v>8.6666666666666661</v>
          </cell>
        </row>
        <row r="21">
          <cell r="Q21">
            <v>12.833333333333334</v>
          </cell>
        </row>
        <row r="22">
          <cell r="Q22">
            <v>10</v>
          </cell>
        </row>
        <row r="23">
          <cell r="Q23">
            <v>9</v>
          </cell>
        </row>
        <row r="24">
          <cell r="Q24">
            <v>9.6999999999999993</v>
          </cell>
        </row>
        <row r="25">
          <cell r="Q25">
            <v>9</v>
          </cell>
        </row>
        <row r="26">
          <cell r="Q26">
            <v>9</v>
          </cell>
        </row>
        <row r="27">
          <cell r="Q27">
            <v>9</v>
          </cell>
        </row>
        <row r="28">
          <cell r="Q28">
            <v>9</v>
          </cell>
        </row>
        <row r="29">
          <cell r="Q29">
            <v>9</v>
          </cell>
        </row>
        <row r="30">
          <cell r="Q30">
            <v>9</v>
          </cell>
        </row>
        <row r="31">
          <cell r="Q31">
            <v>9</v>
          </cell>
        </row>
        <row r="32">
          <cell r="Q32">
            <v>8.8125</v>
          </cell>
        </row>
        <row r="33">
          <cell r="Q33">
            <v>8.875</v>
          </cell>
        </row>
        <row r="34">
          <cell r="Q34">
            <v>8.375</v>
          </cell>
        </row>
        <row r="35">
          <cell r="Q35">
            <v>7.625</v>
          </cell>
        </row>
        <row r="36">
          <cell r="Q36">
            <v>10</v>
          </cell>
        </row>
        <row r="37">
          <cell r="Q37">
            <v>10</v>
          </cell>
        </row>
        <row r="38">
          <cell r="Q38">
            <v>10</v>
          </cell>
        </row>
        <row r="39">
          <cell r="Q39">
            <v>10</v>
          </cell>
        </row>
        <row r="40">
          <cell r="Q40">
            <v>10</v>
          </cell>
        </row>
        <row r="41">
          <cell r="Q41">
            <v>10</v>
          </cell>
        </row>
        <row r="42">
          <cell r="Q42">
            <v>10</v>
          </cell>
        </row>
        <row r="43">
          <cell r="Q43">
            <v>10</v>
          </cell>
        </row>
        <row r="44">
          <cell r="Q44">
            <v>9.5</v>
          </cell>
        </row>
        <row r="45">
          <cell r="Q45">
            <v>9.5</v>
          </cell>
        </row>
        <row r="46">
          <cell r="Q46">
            <v>8.75</v>
          </cell>
        </row>
        <row r="47">
          <cell r="Q47">
            <v>8.6666666666666661</v>
          </cell>
        </row>
        <row r="48">
          <cell r="Q48">
            <v>9.0833333333333339</v>
          </cell>
        </row>
        <row r="49">
          <cell r="Q49">
            <v>8.5</v>
          </cell>
        </row>
        <row r="50">
          <cell r="Q50">
            <v>8.5</v>
          </cell>
        </row>
        <row r="51">
          <cell r="Q51">
            <v>9</v>
          </cell>
        </row>
        <row r="52">
          <cell r="Q52">
            <v>9.5</v>
          </cell>
        </row>
        <row r="53">
          <cell r="Q53">
            <v>9.25</v>
          </cell>
        </row>
        <row r="54">
          <cell r="Q54">
            <v>9.6666666666666661</v>
          </cell>
        </row>
        <row r="55">
          <cell r="Q55">
            <v>9</v>
          </cell>
        </row>
        <row r="56">
          <cell r="Q56">
            <v>9.5</v>
          </cell>
        </row>
        <row r="57">
          <cell r="Q57">
            <v>11.5</v>
          </cell>
        </row>
        <row r="58">
          <cell r="Q58">
            <v>10</v>
          </cell>
        </row>
        <row r="59">
          <cell r="Q59">
            <v>9.1666666666666661</v>
          </cell>
        </row>
        <row r="118">
          <cell r="Q118">
            <v>4.2666666666666666</v>
          </cell>
        </row>
        <row r="119">
          <cell r="Q119">
            <v>4.1000000000000005</v>
          </cell>
        </row>
        <row r="120">
          <cell r="Q120">
            <v>5.46</v>
          </cell>
        </row>
        <row r="121">
          <cell r="Q121">
            <v>5.8250000000000002</v>
          </cell>
        </row>
        <row r="122">
          <cell r="Q122">
            <v>4.833333333333333</v>
          </cell>
        </row>
        <row r="123">
          <cell r="Q123">
            <v>3.1</v>
          </cell>
        </row>
        <row r="124">
          <cell r="Q124">
            <v>2.9499999999999997</v>
          </cell>
        </row>
        <row r="125">
          <cell r="Q125">
            <v>2.9249999999999994</v>
          </cell>
        </row>
        <row r="126">
          <cell r="Q126">
            <v>2.9499999999999997</v>
          </cell>
        </row>
        <row r="127">
          <cell r="Q127">
            <v>3.0916666666666668</v>
          </cell>
        </row>
        <row r="128">
          <cell r="Q128">
            <v>4.0750000000000002</v>
          </cell>
        </row>
        <row r="129">
          <cell r="Q129">
            <v>4.083333333333333</v>
          </cell>
        </row>
        <row r="130">
          <cell r="Q130">
            <v>4.25</v>
          </cell>
        </row>
        <row r="131">
          <cell r="Q131">
            <v>4.375</v>
          </cell>
        </row>
        <row r="132">
          <cell r="Q132">
            <v>4.125</v>
          </cell>
        </row>
        <row r="133">
          <cell r="Q133">
            <v>4.208333333333333</v>
          </cell>
        </row>
        <row r="134">
          <cell r="Q134">
            <v>4</v>
          </cell>
        </row>
        <row r="135">
          <cell r="Q135">
            <v>4.125</v>
          </cell>
        </row>
        <row r="136">
          <cell r="Q136">
            <v>3.6583333333333332</v>
          </cell>
        </row>
        <row r="137">
          <cell r="Q137">
            <v>3</v>
          </cell>
        </row>
        <row r="138">
          <cell r="Q138">
            <v>2.625</v>
          </cell>
        </row>
        <row r="139">
          <cell r="Q139">
            <v>5</v>
          </cell>
        </row>
        <row r="140">
          <cell r="Q140">
            <v>5</v>
          </cell>
        </row>
        <row r="141">
          <cell r="Q141">
            <v>5</v>
          </cell>
        </row>
        <row r="142">
          <cell r="Q142">
            <v>5</v>
          </cell>
        </row>
        <row r="143">
          <cell r="Q143">
            <v>5</v>
          </cell>
        </row>
        <row r="144">
          <cell r="Q144">
            <v>4.75</v>
          </cell>
        </row>
        <row r="145">
          <cell r="Q145">
            <v>5</v>
          </cell>
        </row>
        <row r="146">
          <cell r="Q146">
            <v>5</v>
          </cell>
        </row>
        <row r="147">
          <cell r="Q147">
            <v>4.75</v>
          </cell>
        </row>
        <row r="148">
          <cell r="Q148">
            <v>4.75</v>
          </cell>
        </row>
        <row r="149">
          <cell r="Q149">
            <v>5</v>
          </cell>
        </row>
        <row r="150">
          <cell r="Q150">
            <v>4.875</v>
          </cell>
        </row>
        <row r="151">
          <cell r="Q151">
            <v>5</v>
          </cell>
        </row>
        <row r="152">
          <cell r="Q152">
            <v>4.25</v>
          </cell>
        </row>
        <row r="153">
          <cell r="Q153">
            <v>3.9499999999999993</v>
          </cell>
        </row>
        <row r="154">
          <cell r="Q154">
            <v>3.5500000000000003</v>
          </cell>
        </row>
        <row r="155">
          <cell r="Q155">
            <v>3.75</v>
          </cell>
        </row>
        <row r="156">
          <cell r="Q156">
            <v>3.9499999999999993</v>
          </cell>
        </row>
        <row r="157">
          <cell r="Q157">
            <v>3.75</v>
          </cell>
        </row>
        <row r="158">
          <cell r="Q158">
            <v>4.333333333333333</v>
          </cell>
        </row>
        <row r="159">
          <cell r="Q159">
            <v>4.7</v>
          </cell>
        </row>
        <row r="160">
          <cell r="Q160">
            <v>4.5</v>
          </cell>
        </row>
        <row r="161">
          <cell r="Q161">
            <v>4</v>
          </cell>
        </row>
        <row r="162">
          <cell r="Q162">
            <v>4.333333333333333</v>
          </cell>
        </row>
      </sheetData>
      <sheetData sheetId="4"/>
      <sheetData sheetId="5">
        <row r="13">
          <cell r="Q13">
            <v>0.9</v>
          </cell>
        </row>
      </sheetData>
      <sheetData sheetId="6">
        <row r="14">
          <cell r="Q14">
            <v>2.9</v>
          </cell>
        </row>
      </sheetData>
      <sheetData sheetId="7">
        <row r="14">
          <cell r="Q14">
            <v>2.4500000000000002</v>
          </cell>
        </row>
      </sheetData>
      <sheetData sheetId="8">
        <row r="12">
          <cell r="Q12">
            <v>1.7000000000000002</v>
          </cell>
        </row>
      </sheetData>
      <sheetData sheetId="9">
        <row r="12">
          <cell r="Q12">
            <v>1.05</v>
          </cell>
        </row>
      </sheetData>
      <sheetData sheetId="10"/>
      <sheetData sheetId="11">
        <row r="12">
          <cell r="Q12">
            <v>0.9</v>
          </cell>
        </row>
      </sheetData>
      <sheetData sheetId="12">
        <row r="12">
          <cell r="R12">
            <v>3.9166666666666665</v>
          </cell>
        </row>
      </sheetData>
      <sheetData sheetId="13"/>
      <sheetData sheetId="14">
        <row r="11">
          <cell r="Q11">
            <v>1.5</v>
          </cell>
        </row>
      </sheetData>
      <sheetData sheetId="15"/>
      <sheetData sheetId="16">
        <row r="14">
          <cell r="R14">
            <v>1.8500000000000003</v>
          </cell>
        </row>
      </sheetData>
      <sheetData sheetId="17"/>
      <sheetData sheetId="18">
        <row r="16">
          <cell r="R16">
            <v>13.333333333333334</v>
          </cell>
        </row>
      </sheetData>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B2:S20"/>
  <sheetViews>
    <sheetView showGridLines="0" workbookViewId="0">
      <selection activeCell="G26" sqref="G26"/>
    </sheetView>
  </sheetViews>
  <sheetFormatPr defaultColWidth="10.90625" defaultRowHeight="14.5" x14ac:dyDescent="0.35"/>
  <cols>
    <col min="7" max="7" width="12.81640625" customWidth="1"/>
    <col min="8" max="8" width="18.7265625" customWidth="1"/>
  </cols>
  <sheetData>
    <row r="2" spans="2:19" ht="15" thickBot="1" x14ac:dyDescent="0.4"/>
    <row r="3" spans="2:19" ht="60.75" customHeight="1" thickBot="1" x14ac:dyDescent="0.4">
      <c r="B3" s="86" t="s">
        <v>54</v>
      </c>
      <c r="C3" s="87"/>
      <c r="D3" s="87"/>
      <c r="E3" s="87"/>
      <c r="F3" s="87"/>
      <c r="G3" s="87"/>
      <c r="H3" s="87"/>
      <c r="I3" s="87"/>
      <c r="J3" s="87"/>
      <c r="K3" s="87"/>
      <c r="L3" s="87"/>
      <c r="M3" s="87"/>
      <c r="N3" s="87"/>
      <c r="O3" s="87"/>
      <c r="P3" s="87"/>
      <c r="Q3" s="87"/>
      <c r="R3" s="87"/>
      <c r="S3" s="88"/>
    </row>
    <row r="7" spans="2:19" ht="15" thickBot="1" x14ac:dyDescent="0.4"/>
    <row r="8" spans="2:19" ht="35.25" customHeight="1" x14ac:dyDescent="0.35">
      <c r="B8" s="89" t="s">
        <v>52</v>
      </c>
      <c r="C8" s="90"/>
      <c r="D8" s="90"/>
      <c r="E8" s="90"/>
      <c r="F8" s="90"/>
      <c r="G8" s="90"/>
      <c r="H8" s="91"/>
    </row>
    <row r="9" spans="2:19" x14ac:dyDescent="0.35">
      <c r="B9" s="92"/>
      <c r="C9" s="93"/>
      <c r="D9" s="93"/>
      <c r="E9" s="93"/>
      <c r="F9" s="93"/>
      <c r="G9" s="93"/>
      <c r="H9" s="94"/>
    </row>
    <row r="10" spans="2:19" x14ac:dyDescent="0.35">
      <c r="B10" s="92"/>
      <c r="C10" s="93"/>
      <c r="D10" s="93"/>
      <c r="E10" s="93"/>
      <c r="F10" s="93"/>
      <c r="G10" s="93"/>
      <c r="H10" s="94"/>
    </row>
    <row r="11" spans="2:19" x14ac:dyDescent="0.35">
      <c r="B11" s="92"/>
      <c r="C11" s="93"/>
      <c r="D11" s="93"/>
      <c r="E11" s="93"/>
      <c r="F11" s="93"/>
      <c r="G11" s="93"/>
      <c r="H11" s="94"/>
    </row>
    <row r="12" spans="2:19" x14ac:dyDescent="0.35">
      <c r="B12" s="92"/>
      <c r="C12" s="93"/>
      <c r="D12" s="93"/>
      <c r="E12" s="93"/>
      <c r="F12" s="93"/>
      <c r="G12" s="93"/>
      <c r="H12" s="94"/>
    </row>
    <row r="13" spans="2:19" x14ac:dyDescent="0.35">
      <c r="B13" s="92"/>
      <c r="C13" s="93"/>
      <c r="D13" s="93"/>
      <c r="E13" s="93"/>
      <c r="F13" s="93"/>
      <c r="G13" s="93"/>
      <c r="H13" s="94"/>
    </row>
    <row r="14" spans="2:19" ht="21" customHeight="1" thickBot="1" x14ac:dyDescent="0.4">
      <c r="B14" s="95"/>
      <c r="C14" s="96"/>
      <c r="D14" s="96"/>
      <c r="E14" s="96"/>
      <c r="F14" s="96"/>
      <c r="G14" s="96"/>
      <c r="H14" s="97"/>
    </row>
    <row r="15" spans="2:19" ht="15" thickBot="1" x14ac:dyDescent="0.4"/>
    <row r="16" spans="2:19" ht="16" thickBot="1" x14ac:dyDescent="0.4">
      <c r="B16" s="20" t="s">
        <v>47</v>
      </c>
      <c r="C16" s="21"/>
      <c r="D16" s="21"/>
      <c r="E16" s="21"/>
      <c r="F16" s="21"/>
      <c r="G16" s="22"/>
    </row>
    <row r="17" spans="2:6" ht="15" thickBot="1" x14ac:dyDescent="0.4"/>
    <row r="18" spans="2:6" ht="15.5" x14ac:dyDescent="0.35">
      <c r="B18" s="3" t="s">
        <v>53</v>
      </c>
      <c r="C18" s="4"/>
      <c r="D18" s="4"/>
      <c r="E18" s="4"/>
      <c r="F18" s="5"/>
    </row>
    <row r="19" spans="2:6" ht="15.5" x14ac:dyDescent="0.35">
      <c r="B19" s="6" t="s">
        <v>48</v>
      </c>
      <c r="C19" s="7"/>
      <c r="D19" s="7"/>
      <c r="E19" s="7"/>
      <c r="F19" s="8"/>
    </row>
    <row r="20" spans="2:6" ht="16" thickBot="1" x14ac:dyDescent="0.4">
      <c r="B20" s="9"/>
      <c r="C20" s="10"/>
      <c r="D20" s="10"/>
      <c r="E20" s="10"/>
      <c r="F20" s="11"/>
    </row>
  </sheetData>
  <mergeCells count="2">
    <mergeCell ref="B3:S3"/>
    <mergeCell ref="B8:H14"/>
  </mergeCells>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B4:W166"/>
  <sheetViews>
    <sheetView showGridLines="0" zoomScale="53" zoomScaleNormal="53" workbookViewId="0">
      <selection activeCell="B14" sqref="B14:D14"/>
    </sheetView>
  </sheetViews>
  <sheetFormatPr defaultColWidth="10.90625" defaultRowHeight="14.5" x14ac:dyDescent="0.35"/>
  <cols>
    <col min="2" max="2" width="24.453125" customWidth="1"/>
    <col min="3" max="3" width="21.1796875" style="2" customWidth="1"/>
    <col min="4" max="4" width="44.7265625" customWidth="1"/>
    <col min="14" max="14" width="13.81640625" customWidth="1"/>
  </cols>
  <sheetData>
    <row r="4" spans="2:23" ht="92" x14ac:dyDescent="2">
      <c r="B4" s="103" t="s">
        <v>50</v>
      </c>
      <c r="C4" s="103"/>
      <c r="D4" s="103"/>
      <c r="E4" s="103"/>
      <c r="F4" s="103"/>
      <c r="G4" s="103"/>
      <c r="H4" s="103"/>
      <c r="I4" s="103"/>
      <c r="J4" s="103"/>
      <c r="K4" s="103"/>
      <c r="L4" s="103"/>
      <c r="M4" s="103"/>
      <c r="N4" s="103"/>
      <c r="O4" s="103"/>
      <c r="P4" s="103"/>
      <c r="Q4" s="103"/>
      <c r="R4" s="103"/>
      <c r="S4" s="103"/>
      <c r="T4" s="103"/>
      <c r="U4" s="103"/>
      <c r="V4" s="103"/>
      <c r="W4" s="103"/>
    </row>
    <row r="5" spans="2:23" ht="15" thickBot="1" x14ac:dyDescent="0.4"/>
    <row r="6" spans="2:23" ht="21" customHeight="1" x14ac:dyDescent="0.35">
      <c r="B6" s="110" t="s">
        <v>77</v>
      </c>
      <c r="C6" s="111"/>
      <c r="D6" s="111"/>
      <c r="E6" s="111"/>
      <c r="F6" s="111"/>
      <c r="G6" s="111"/>
      <c r="H6" s="111"/>
      <c r="I6" s="111"/>
      <c r="J6" s="111"/>
      <c r="K6" s="111"/>
      <c r="L6" s="111"/>
      <c r="M6" s="111"/>
      <c r="N6" s="111"/>
      <c r="O6" s="111"/>
      <c r="P6" s="111"/>
      <c r="Q6" s="111"/>
      <c r="R6" s="111"/>
      <c r="S6" s="111"/>
      <c r="T6" s="111"/>
      <c r="U6" s="111"/>
      <c r="V6" s="111"/>
      <c r="W6" s="112"/>
    </row>
    <row r="7" spans="2:23" ht="15" customHeight="1" x14ac:dyDescent="0.35">
      <c r="B7" s="113"/>
      <c r="C7" s="114"/>
      <c r="D7" s="114"/>
      <c r="E7" s="114"/>
      <c r="F7" s="114"/>
      <c r="G7" s="114"/>
      <c r="H7" s="114"/>
      <c r="I7" s="114"/>
      <c r="J7" s="114"/>
      <c r="K7" s="114"/>
      <c r="L7" s="114"/>
      <c r="M7" s="114"/>
      <c r="N7" s="114"/>
      <c r="O7" s="114"/>
      <c r="P7" s="114"/>
      <c r="Q7" s="114"/>
      <c r="R7" s="114"/>
      <c r="S7" s="114"/>
      <c r="T7" s="114"/>
      <c r="U7" s="114"/>
      <c r="V7" s="114"/>
      <c r="W7" s="115"/>
    </row>
    <row r="8" spans="2:23" ht="15" customHeight="1" thickBot="1" x14ac:dyDescent="0.4">
      <c r="B8" s="116"/>
      <c r="C8" s="117"/>
      <c r="D8" s="117"/>
      <c r="E8" s="117"/>
      <c r="F8" s="117"/>
      <c r="G8" s="117"/>
      <c r="H8" s="117"/>
      <c r="I8" s="117"/>
      <c r="J8" s="117"/>
      <c r="K8" s="117"/>
      <c r="L8" s="117"/>
      <c r="M8" s="117"/>
      <c r="N8" s="117"/>
      <c r="O8" s="117"/>
      <c r="P8" s="117"/>
      <c r="Q8" s="117"/>
      <c r="R8" s="117"/>
      <c r="S8" s="117"/>
      <c r="T8" s="117"/>
      <c r="U8" s="117"/>
      <c r="V8" s="117"/>
      <c r="W8" s="118"/>
    </row>
    <row r="9" spans="2:23" ht="24.75" customHeight="1" thickBot="1" x14ac:dyDescent="0.65">
      <c r="B9" s="104" t="s">
        <v>49</v>
      </c>
      <c r="C9" s="105"/>
      <c r="D9" s="105"/>
      <c r="E9" s="105"/>
      <c r="F9" s="105"/>
      <c r="G9" s="105"/>
      <c r="H9" s="105"/>
      <c r="I9" s="105"/>
      <c r="J9" s="105"/>
      <c r="K9" s="105"/>
      <c r="L9" s="105"/>
      <c r="M9" s="105"/>
      <c r="N9" s="105"/>
      <c r="O9" s="105"/>
      <c r="P9" s="105"/>
      <c r="Q9" s="105"/>
      <c r="R9" s="105"/>
      <c r="S9" s="105"/>
      <c r="T9" s="105"/>
      <c r="U9" s="105"/>
      <c r="V9" s="105"/>
      <c r="W9" s="106"/>
    </row>
    <row r="10" spans="2:23" x14ac:dyDescent="0.35">
      <c r="C10"/>
    </row>
    <row r="11" spans="2:23" x14ac:dyDescent="0.35">
      <c r="C11"/>
    </row>
    <row r="12" spans="2:23" x14ac:dyDescent="0.35">
      <c r="C12"/>
    </row>
    <row r="13" spans="2:23" x14ac:dyDescent="0.35">
      <c r="C13"/>
    </row>
    <row r="14" spans="2:23" ht="23.5" x14ac:dyDescent="0.55000000000000004">
      <c r="B14" s="98" t="s">
        <v>51</v>
      </c>
      <c r="C14" s="98"/>
      <c r="D14" s="98"/>
    </row>
    <row r="15" spans="2:23" ht="23.5" x14ac:dyDescent="0.55000000000000004">
      <c r="B15" s="98" t="s">
        <v>50</v>
      </c>
      <c r="C15" s="98"/>
      <c r="D15" s="98"/>
    </row>
    <row r="16" spans="2:23" ht="23.5" x14ac:dyDescent="0.55000000000000004">
      <c r="B16" s="23" t="s">
        <v>0</v>
      </c>
      <c r="C16" s="23" t="s">
        <v>1</v>
      </c>
      <c r="D16" s="23" t="s">
        <v>76</v>
      </c>
    </row>
    <row r="17" spans="2:4" ht="21" x14ac:dyDescent="0.5">
      <c r="B17" s="119" t="s">
        <v>2</v>
      </c>
      <c r="C17" s="26" t="s">
        <v>3</v>
      </c>
      <c r="D17" s="27"/>
    </row>
    <row r="18" spans="2:4" ht="21" x14ac:dyDescent="0.5">
      <c r="B18" s="119"/>
      <c r="C18" s="26" t="s">
        <v>4</v>
      </c>
      <c r="D18" s="27"/>
    </row>
    <row r="19" spans="2:4" ht="21" x14ac:dyDescent="0.5">
      <c r="B19" s="119"/>
      <c r="C19" s="26" t="s">
        <v>5</v>
      </c>
      <c r="D19" s="27">
        <f>'[1]Ajo-Mayoristas'!Q15</f>
        <v>5.5</v>
      </c>
    </row>
    <row r="20" spans="2:4" ht="21" x14ac:dyDescent="0.5">
      <c r="B20" s="107" t="s">
        <v>6</v>
      </c>
      <c r="C20" s="26" t="s">
        <v>7</v>
      </c>
      <c r="D20" s="27">
        <f>'[1]Ajo-Mayoristas'!Q16</f>
        <v>7</v>
      </c>
    </row>
    <row r="21" spans="2:4" ht="21" x14ac:dyDescent="0.5">
      <c r="B21" s="108"/>
      <c r="C21" s="26" t="s">
        <v>8</v>
      </c>
      <c r="D21" s="27">
        <f>'[1]Ajo-Mayoristas'!Q17</f>
        <v>5.4</v>
      </c>
    </row>
    <row r="22" spans="2:4" ht="21" x14ac:dyDescent="0.5">
      <c r="B22" s="108"/>
      <c r="C22" s="26" t="s">
        <v>9</v>
      </c>
      <c r="D22" s="27">
        <f>'[1]Ajo-Mayoristas'!Q18</f>
        <v>5.875</v>
      </c>
    </row>
    <row r="23" spans="2:4" ht="21" x14ac:dyDescent="0.5">
      <c r="B23" s="108"/>
      <c r="C23" s="26" t="s">
        <v>10</v>
      </c>
      <c r="D23" s="27">
        <f>'[1]Ajo-Mayoristas'!Q19</f>
        <v>8.6666666666666661</v>
      </c>
    </row>
    <row r="24" spans="2:4" ht="21" x14ac:dyDescent="0.5">
      <c r="B24" s="109"/>
      <c r="C24" s="26" t="s">
        <v>11</v>
      </c>
      <c r="D24" s="27"/>
    </row>
    <row r="25" spans="2:4" ht="21" x14ac:dyDescent="0.5">
      <c r="B25" s="107" t="s">
        <v>12</v>
      </c>
      <c r="C25" s="26" t="s">
        <v>13</v>
      </c>
      <c r="D25" s="27">
        <f>'[1]Ajo-Mayoristas'!Q21</f>
        <v>12.833333333333334</v>
      </c>
    </row>
    <row r="26" spans="2:4" ht="21" x14ac:dyDescent="0.5">
      <c r="B26" s="108"/>
      <c r="C26" s="26" t="s">
        <v>14</v>
      </c>
      <c r="D26" s="27">
        <f>'[1]Ajo-Mayoristas'!Q22</f>
        <v>10</v>
      </c>
    </row>
    <row r="27" spans="2:4" ht="21" x14ac:dyDescent="0.5">
      <c r="B27" s="108"/>
      <c r="C27" s="26" t="s">
        <v>15</v>
      </c>
      <c r="D27" s="27">
        <f>'[1]Ajo-Mayoristas'!Q23</f>
        <v>9</v>
      </c>
    </row>
    <row r="28" spans="2:4" ht="21" x14ac:dyDescent="0.5">
      <c r="B28" s="109"/>
      <c r="C28" s="26" t="s">
        <v>16</v>
      </c>
      <c r="D28" s="27">
        <f>'[1]Ajo-Mayoristas'!Q24</f>
        <v>9.6999999999999993</v>
      </c>
    </row>
    <row r="29" spans="2:4" ht="21" x14ac:dyDescent="0.5">
      <c r="B29" s="107" t="s">
        <v>17</v>
      </c>
      <c r="C29" s="26" t="s">
        <v>18</v>
      </c>
      <c r="D29" s="27">
        <f>'[1]Ajo-Mayoristas'!Q25</f>
        <v>9</v>
      </c>
    </row>
    <row r="30" spans="2:4" ht="21" x14ac:dyDescent="0.5">
      <c r="B30" s="108"/>
      <c r="C30" s="26" t="s">
        <v>19</v>
      </c>
      <c r="D30" s="27">
        <f>'[1]Ajo-Mayoristas'!Q26</f>
        <v>9</v>
      </c>
    </row>
    <row r="31" spans="2:4" ht="21" x14ac:dyDescent="0.5">
      <c r="B31" s="108"/>
      <c r="C31" s="26" t="s">
        <v>20</v>
      </c>
      <c r="D31" s="27">
        <f>'[1]Ajo-Mayoristas'!Q27</f>
        <v>9</v>
      </c>
    </row>
    <row r="32" spans="2:4" ht="21" x14ac:dyDescent="0.5">
      <c r="B32" s="109"/>
      <c r="C32" s="26" t="s">
        <v>21</v>
      </c>
      <c r="D32" s="27">
        <f>'[1]Ajo-Mayoristas'!Q28</f>
        <v>9</v>
      </c>
    </row>
    <row r="33" spans="2:4" ht="21" x14ac:dyDescent="0.5">
      <c r="B33" s="119" t="s">
        <v>22</v>
      </c>
      <c r="C33" s="26" t="s">
        <v>23</v>
      </c>
      <c r="D33" s="27">
        <f>'[1]Ajo-Mayoristas'!Q29</f>
        <v>9</v>
      </c>
    </row>
    <row r="34" spans="2:4" ht="21" x14ac:dyDescent="0.5">
      <c r="B34" s="119"/>
      <c r="C34" s="26" t="s">
        <v>24</v>
      </c>
      <c r="D34" s="27">
        <f>'[1]Ajo-Mayoristas'!Q30</f>
        <v>9</v>
      </c>
    </row>
    <row r="35" spans="2:4" ht="21" x14ac:dyDescent="0.5">
      <c r="B35" s="119"/>
      <c r="C35" s="26" t="s">
        <v>25</v>
      </c>
      <c r="D35" s="27">
        <f>'[1]Ajo-Mayoristas'!Q31</f>
        <v>9</v>
      </c>
    </row>
    <row r="36" spans="2:4" ht="21" x14ac:dyDescent="0.5">
      <c r="B36" s="119"/>
      <c r="C36" s="26" t="s">
        <v>26</v>
      </c>
      <c r="D36" s="27">
        <f>'[1]Ajo-Mayoristas'!Q32</f>
        <v>8.8125</v>
      </c>
    </row>
    <row r="37" spans="2:4" ht="21" x14ac:dyDescent="0.5">
      <c r="B37" s="119"/>
      <c r="C37" s="26" t="s">
        <v>27</v>
      </c>
      <c r="D37" s="27">
        <f>'[1]Ajo-Mayoristas'!Q33</f>
        <v>8.875</v>
      </c>
    </row>
    <row r="38" spans="2:4" ht="21" x14ac:dyDescent="0.5">
      <c r="B38" s="107" t="s">
        <v>28</v>
      </c>
      <c r="C38" s="26" t="s">
        <v>29</v>
      </c>
      <c r="D38" s="27">
        <f>'[1]Ajo-Mayoristas'!Q34</f>
        <v>8.375</v>
      </c>
    </row>
    <row r="39" spans="2:4" ht="21" x14ac:dyDescent="0.5">
      <c r="B39" s="109"/>
      <c r="C39" s="26" t="s">
        <v>30</v>
      </c>
      <c r="D39" s="27">
        <f>'[1]Ajo-Mayoristas'!Q35</f>
        <v>7.625</v>
      </c>
    </row>
    <row r="40" spans="2:4" ht="21" x14ac:dyDescent="0.5">
      <c r="B40" s="119" t="s">
        <v>31</v>
      </c>
      <c r="C40" s="26" t="s">
        <v>32</v>
      </c>
      <c r="D40" s="27">
        <f>'[1]Ajo-Mayoristas'!Q36</f>
        <v>10</v>
      </c>
    </row>
    <row r="41" spans="2:4" ht="21" x14ac:dyDescent="0.5">
      <c r="B41" s="119"/>
      <c r="C41" s="26" t="s">
        <v>33</v>
      </c>
      <c r="D41" s="27">
        <f>'[1]Ajo-Mayoristas'!Q37</f>
        <v>10</v>
      </c>
    </row>
    <row r="42" spans="2:4" ht="21" x14ac:dyDescent="0.5">
      <c r="B42" s="119"/>
      <c r="C42" s="26" t="s">
        <v>34</v>
      </c>
      <c r="D42" s="27">
        <f>'[1]Ajo-Mayoristas'!Q38</f>
        <v>10</v>
      </c>
    </row>
    <row r="43" spans="2:4" ht="21" x14ac:dyDescent="0.5">
      <c r="B43" s="119" t="s">
        <v>35</v>
      </c>
      <c r="C43" s="26" t="s">
        <v>36</v>
      </c>
      <c r="D43" s="27">
        <f>'[1]Ajo-Mayoristas'!Q39</f>
        <v>10</v>
      </c>
    </row>
    <row r="44" spans="2:4" ht="21" x14ac:dyDescent="0.5">
      <c r="B44" s="119"/>
      <c r="C44" s="26" t="s">
        <v>37</v>
      </c>
      <c r="D44" s="27">
        <f>'[1]Ajo-Mayoristas'!Q40</f>
        <v>10</v>
      </c>
    </row>
    <row r="45" spans="2:4" ht="21" x14ac:dyDescent="0.5">
      <c r="B45" s="119"/>
      <c r="C45" s="26" t="s">
        <v>38</v>
      </c>
      <c r="D45" s="27">
        <f>'[1]Ajo-Mayoristas'!Q41</f>
        <v>10</v>
      </c>
    </row>
    <row r="46" spans="2:4" ht="21" x14ac:dyDescent="0.5">
      <c r="B46" s="119"/>
      <c r="C46" s="26" t="s">
        <v>39</v>
      </c>
      <c r="D46" s="27">
        <f>'[1]Ajo-Mayoristas'!Q42</f>
        <v>10</v>
      </c>
    </row>
    <row r="47" spans="2:4" ht="21" x14ac:dyDescent="0.5">
      <c r="B47" s="119"/>
      <c r="C47" s="26" t="s">
        <v>40</v>
      </c>
      <c r="D47" s="27">
        <f>'[1]Ajo-Mayoristas'!Q43</f>
        <v>10</v>
      </c>
    </row>
    <row r="48" spans="2:4" ht="21" x14ac:dyDescent="0.5">
      <c r="B48" s="119" t="s">
        <v>41</v>
      </c>
      <c r="C48" s="26" t="s">
        <v>42</v>
      </c>
      <c r="D48" s="27">
        <f>'[1]Ajo-Mayoristas'!Q44</f>
        <v>9.5</v>
      </c>
    </row>
    <row r="49" spans="2:4" ht="21" x14ac:dyDescent="0.5">
      <c r="B49" s="119"/>
      <c r="C49" s="26" t="s">
        <v>43</v>
      </c>
      <c r="D49" s="27">
        <f>'[1]Ajo-Mayoristas'!Q45</f>
        <v>9.5</v>
      </c>
    </row>
    <row r="50" spans="2:4" ht="21" x14ac:dyDescent="0.5">
      <c r="B50" s="119"/>
      <c r="C50" s="26" t="s">
        <v>44</v>
      </c>
      <c r="D50" s="27">
        <f>'[1]Ajo-Mayoristas'!Q46</f>
        <v>8.75</v>
      </c>
    </row>
    <row r="51" spans="2:4" ht="21" x14ac:dyDescent="0.5">
      <c r="B51" s="119"/>
      <c r="C51" s="26" t="s">
        <v>45</v>
      </c>
      <c r="D51" s="27">
        <f>'[1]Ajo-Mayoristas'!Q47</f>
        <v>8.6666666666666661</v>
      </c>
    </row>
    <row r="52" spans="2:4" ht="21" x14ac:dyDescent="0.5">
      <c r="B52" s="119" t="s">
        <v>55</v>
      </c>
      <c r="C52" s="26" t="s">
        <v>56</v>
      </c>
      <c r="D52" s="27">
        <f>'[1]Ajo-Mayoristas'!Q48</f>
        <v>9.0833333333333339</v>
      </c>
    </row>
    <row r="53" spans="2:4" ht="21" x14ac:dyDescent="0.5">
      <c r="B53" s="119"/>
      <c r="C53" s="26" t="s">
        <v>57</v>
      </c>
      <c r="D53" s="27">
        <f>'[1]Ajo-Mayoristas'!Q49</f>
        <v>8.5</v>
      </c>
    </row>
    <row r="54" spans="2:4" ht="21" x14ac:dyDescent="0.5">
      <c r="B54" s="119"/>
      <c r="C54" s="26" t="s">
        <v>58</v>
      </c>
      <c r="D54" s="27">
        <f>'[1]Ajo-Mayoristas'!Q50</f>
        <v>8.5</v>
      </c>
    </row>
    <row r="55" spans="2:4" ht="21" x14ac:dyDescent="0.5">
      <c r="B55" s="119"/>
      <c r="C55" s="26" t="s">
        <v>59</v>
      </c>
      <c r="D55" s="27">
        <f>'[1]Ajo-Mayoristas'!Q51</f>
        <v>9</v>
      </c>
    </row>
    <row r="56" spans="2:4" ht="21" x14ac:dyDescent="0.5">
      <c r="B56" s="107" t="s">
        <v>64</v>
      </c>
      <c r="C56" s="26" t="s">
        <v>65</v>
      </c>
      <c r="D56" s="27">
        <f>'[1]Ajo-Mayoristas'!Q52</f>
        <v>9.5</v>
      </c>
    </row>
    <row r="57" spans="2:4" ht="21" x14ac:dyDescent="0.5">
      <c r="B57" s="108"/>
      <c r="C57" s="26" t="s">
        <v>66</v>
      </c>
      <c r="D57" s="27">
        <f>'[1]Ajo-Mayoristas'!Q53</f>
        <v>9.25</v>
      </c>
    </row>
    <row r="58" spans="2:4" ht="21" x14ac:dyDescent="0.5">
      <c r="B58" s="108"/>
      <c r="C58" s="26" t="s">
        <v>67</v>
      </c>
      <c r="D58" s="27">
        <f>'[1]Ajo-Mayoristas'!Q54</f>
        <v>9.6666666666666661</v>
      </c>
    </row>
    <row r="59" spans="2:4" ht="21" x14ac:dyDescent="0.5">
      <c r="B59" s="108"/>
      <c r="C59" s="26" t="s">
        <v>68</v>
      </c>
      <c r="D59" s="27">
        <f>'[1]Ajo-Mayoristas'!Q55</f>
        <v>9</v>
      </c>
    </row>
    <row r="60" spans="2:4" ht="21" x14ac:dyDescent="0.5">
      <c r="B60" s="109"/>
      <c r="C60" s="26" t="s">
        <v>70</v>
      </c>
      <c r="D60" s="27">
        <f>'[1]Ajo-Mayoristas'!Q56</f>
        <v>9.5</v>
      </c>
    </row>
    <row r="61" spans="2:4" ht="21" x14ac:dyDescent="0.5">
      <c r="B61" s="107" t="s">
        <v>69</v>
      </c>
      <c r="C61" s="28" t="s">
        <v>71</v>
      </c>
      <c r="D61" s="27">
        <f>'[1]Ajo-Mayoristas'!Q57</f>
        <v>11.5</v>
      </c>
    </row>
    <row r="62" spans="2:4" ht="21" x14ac:dyDescent="0.5">
      <c r="B62" s="108"/>
      <c r="C62" s="28" t="s">
        <v>72</v>
      </c>
      <c r="D62" s="27">
        <f>'[1]Ajo-Mayoristas'!Q58</f>
        <v>10</v>
      </c>
    </row>
    <row r="63" spans="2:4" ht="21" x14ac:dyDescent="0.5">
      <c r="B63" s="108"/>
      <c r="C63" s="28" t="s">
        <v>73</v>
      </c>
      <c r="D63" s="27">
        <f>'[1]Ajo-Mayoristas'!Q59</f>
        <v>9.1666666666666661</v>
      </c>
    </row>
    <row r="64" spans="2:4" ht="21" x14ac:dyDescent="0.5">
      <c r="B64" s="109"/>
      <c r="C64" s="28" t="s">
        <v>74</v>
      </c>
      <c r="D64" s="27">
        <v>9</v>
      </c>
    </row>
    <row r="65" spans="2:4" ht="21" x14ac:dyDescent="0.5">
      <c r="B65" s="107" t="s">
        <v>2</v>
      </c>
      <c r="C65" s="28" t="s">
        <v>75</v>
      </c>
      <c r="D65" s="27">
        <v>9</v>
      </c>
    </row>
    <row r="66" spans="2:4" ht="21" x14ac:dyDescent="0.5">
      <c r="B66" s="108"/>
      <c r="C66" s="28" t="s">
        <v>3</v>
      </c>
      <c r="D66" s="27">
        <v>9</v>
      </c>
    </row>
    <row r="67" spans="2:4" ht="21" x14ac:dyDescent="0.5">
      <c r="B67" s="108"/>
      <c r="C67" s="28" t="s">
        <v>4</v>
      </c>
      <c r="D67" s="27">
        <v>9</v>
      </c>
    </row>
    <row r="68" spans="2:4" ht="21" x14ac:dyDescent="0.5">
      <c r="B68" s="109"/>
      <c r="C68" s="28" t="s">
        <v>5</v>
      </c>
      <c r="D68" s="27">
        <v>9</v>
      </c>
    </row>
    <row r="69" spans="2:4" ht="21" customHeight="1" x14ac:dyDescent="0.5">
      <c r="B69" s="119" t="s">
        <v>6</v>
      </c>
      <c r="C69" s="28" t="s">
        <v>7</v>
      </c>
      <c r="D69" s="27">
        <v>7.5</v>
      </c>
    </row>
    <row r="70" spans="2:4" ht="21" customHeight="1" x14ac:dyDescent="0.5">
      <c r="B70" s="119"/>
      <c r="C70" s="28" t="s">
        <v>8</v>
      </c>
      <c r="D70" s="27">
        <v>7</v>
      </c>
    </row>
    <row r="71" spans="2:4" ht="21" customHeight="1" x14ac:dyDescent="0.5">
      <c r="B71" s="119"/>
      <c r="C71" s="28" t="s">
        <v>9</v>
      </c>
      <c r="D71" s="27">
        <v>8</v>
      </c>
    </row>
    <row r="72" spans="2:4" ht="21" customHeight="1" x14ac:dyDescent="0.5">
      <c r="B72" s="119"/>
      <c r="C72" s="28" t="s">
        <v>10</v>
      </c>
      <c r="D72" s="27">
        <v>9.5</v>
      </c>
    </row>
    <row r="73" spans="2:4" ht="19.5" customHeight="1" x14ac:dyDescent="0.5">
      <c r="B73" s="119"/>
      <c r="C73" s="28" t="s">
        <v>11</v>
      </c>
      <c r="D73" s="27">
        <v>10</v>
      </c>
    </row>
    <row r="74" spans="2:4" ht="19.5" customHeight="1" x14ac:dyDescent="0.5">
      <c r="B74" s="107" t="s">
        <v>12</v>
      </c>
      <c r="C74" s="28" t="s">
        <v>13</v>
      </c>
      <c r="D74" s="27">
        <v>9.5</v>
      </c>
    </row>
    <row r="75" spans="2:4" ht="19.5" customHeight="1" x14ac:dyDescent="0.5">
      <c r="B75" s="108"/>
      <c r="C75" s="28" t="s">
        <v>14</v>
      </c>
      <c r="D75" s="27">
        <v>9.5</v>
      </c>
    </row>
    <row r="76" spans="2:4" ht="21.75" customHeight="1" x14ac:dyDescent="0.5">
      <c r="B76" s="108"/>
      <c r="C76" s="28" t="s">
        <v>15</v>
      </c>
      <c r="D76" s="27">
        <v>9</v>
      </c>
    </row>
    <row r="77" spans="2:4" ht="21.75" customHeight="1" x14ac:dyDescent="0.5">
      <c r="B77" s="109"/>
      <c r="C77" s="28" t="s">
        <v>16</v>
      </c>
      <c r="D77" s="27">
        <v>9</v>
      </c>
    </row>
    <row r="78" spans="2:4" ht="21.75" customHeight="1" x14ac:dyDescent="0.5">
      <c r="B78" s="107" t="s">
        <v>17</v>
      </c>
      <c r="C78" s="28" t="s">
        <v>18</v>
      </c>
      <c r="D78" s="27">
        <v>9.5</v>
      </c>
    </row>
    <row r="79" spans="2:4" ht="21.75" customHeight="1" x14ac:dyDescent="0.5">
      <c r="B79" s="108"/>
      <c r="C79" s="28" t="s">
        <v>19</v>
      </c>
      <c r="D79" s="27">
        <v>9</v>
      </c>
    </row>
    <row r="80" spans="2:4" ht="21.75" customHeight="1" x14ac:dyDescent="0.5">
      <c r="B80" s="108"/>
      <c r="C80" s="28" t="s">
        <v>20</v>
      </c>
      <c r="D80" s="27">
        <v>9</v>
      </c>
    </row>
    <row r="81" spans="2:23" ht="21.75" customHeight="1" x14ac:dyDescent="0.5">
      <c r="B81" s="109"/>
      <c r="C81" s="28" t="s">
        <v>21</v>
      </c>
      <c r="D81" s="27">
        <v>9</v>
      </c>
    </row>
    <row r="82" spans="2:23" ht="15.75" customHeight="1" thickBot="1" x14ac:dyDescent="0.4">
      <c r="C82"/>
    </row>
    <row r="83" spans="2:23" ht="21" x14ac:dyDescent="0.5">
      <c r="B83" s="12" t="s">
        <v>60</v>
      </c>
      <c r="C83" s="13" t="s">
        <v>61</v>
      </c>
      <c r="D83" s="14"/>
      <c r="E83" s="14"/>
      <c r="F83" s="14"/>
      <c r="G83" s="15"/>
    </row>
    <row r="84" spans="2:23" ht="21.5" thickBot="1" x14ac:dyDescent="0.55000000000000004">
      <c r="B84" s="16" t="s">
        <v>62</v>
      </c>
      <c r="C84" s="17" t="s">
        <v>63</v>
      </c>
      <c r="D84" s="18"/>
      <c r="E84" s="18"/>
      <c r="F84" s="18"/>
      <c r="G84" s="19"/>
    </row>
    <row r="85" spans="2:23" x14ac:dyDescent="0.35">
      <c r="C85"/>
    </row>
    <row r="86" spans="2:23" x14ac:dyDescent="0.35">
      <c r="C86"/>
    </row>
    <row r="87" spans="2:23" ht="15" thickBot="1" x14ac:dyDescent="0.4"/>
    <row r="88" spans="2:23" ht="15" customHeight="1" x14ac:dyDescent="0.35">
      <c r="B88" s="110" t="s">
        <v>46</v>
      </c>
      <c r="C88" s="111"/>
      <c r="D88" s="111"/>
      <c r="E88" s="111"/>
      <c r="F88" s="111"/>
      <c r="G88" s="111"/>
      <c r="H88" s="111"/>
      <c r="I88" s="111"/>
      <c r="J88" s="111"/>
      <c r="K88" s="111"/>
      <c r="L88" s="111"/>
      <c r="M88" s="111"/>
      <c r="N88" s="111"/>
      <c r="O88" s="111"/>
      <c r="P88" s="111"/>
      <c r="Q88" s="111"/>
      <c r="R88" s="111"/>
      <c r="S88" s="111"/>
      <c r="T88" s="111"/>
      <c r="U88" s="111"/>
      <c r="V88" s="111"/>
      <c r="W88" s="112"/>
    </row>
    <row r="89" spans="2:23" ht="15" customHeight="1" x14ac:dyDescent="0.35">
      <c r="B89" s="113"/>
      <c r="C89" s="114"/>
      <c r="D89" s="114"/>
      <c r="E89" s="114"/>
      <c r="F89" s="114"/>
      <c r="G89" s="114"/>
      <c r="H89" s="114"/>
      <c r="I89" s="114"/>
      <c r="J89" s="114"/>
      <c r="K89" s="114"/>
      <c r="L89" s="114"/>
      <c r="M89" s="114"/>
      <c r="N89" s="114"/>
      <c r="O89" s="114"/>
      <c r="P89" s="114"/>
      <c r="Q89" s="114"/>
      <c r="R89" s="114"/>
      <c r="S89" s="114"/>
      <c r="T89" s="114"/>
      <c r="U89" s="114"/>
      <c r="V89" s="114"/>
      <c r="W89" s="115"/>
    </row>
    <row r="90" spans="2:23" ht="15" customHeight="1" thickBot="1" x14ac:dyDescent="0.4">
      <c r="B90" s="116"/>
      <c r="C90" s="117"/>
      <c r="D90" s="117"/>
      <c r="E90" s="117"/>
      <c r="F90" s="117"/>
      <c r="G90" s="117"/>
      <c r="H90" s="117"/>
      <c r="I90" s="117"/>
      <c r="J90" s="117"/>
      <c r="K90" s="117"/>
      <c r="L90" s="117"/>
      <c r="M90" s="117"/>
      <c r="N90" s="117"/>
      <c r="O90" s="117"/>
      <c r="P90" s="117"/>
      <c r="Q90" s="117"/>
      <c r="R90" s="117"/>
      <c r="S90" s="117"/>
      <c r="T90" s="117"/>
      <c r="U90" s="117"/>
      <c r="V90" s="117"/>
      <c r="W90" s="118"/>
    </row>
    <row r="91" spans="2:23" ht="26.5" thickBot="1" x14ac:dyDescent="0.65">
      <c r="B91" s="104" t="s">
        <v>49</v>
      </c>
      <c r="C91" s="105"/>
      <c r="D91" s="105"/>
      <c r="E91" s="105"/>
      <c r="F91" s="105"/>
      <c r="G91" s="105"/>
      <c r="H91" s="105"/>
      <c r="I91" s="105"/>
      <c r="J91" s="105"/>
      <c r="K91" s="105"/>
      <c r="L91" s="105"/>
      <c r="M91" s="105"/>
      <c r="N91" s="105"/>
      <c r="O91" s="105"/>
      <c r="P91" s="105"/>
      <c r="Q91" s="105"/>
      <c r="R91" s="105"/>
      <c r="S91" s="105"/>
      <c r="T91" s="105"/>
      <c r="U91" s="105"/>
      <c r="V91" s="105"/>
      <c r="W91" s="106"/>
    </row>
    <row r="92" spans="2:23" x14ac:dyDescent="0.35">
      <c r="C92"/>
    </row>
    <row r="93" spans="2:23" x14ac:dyDescent="0.35">
      <c r="C93"/>
    </row>
    <row r="94" spans="2:23" x14ac:dyDescent="0.35">
      <c r="C94"/>
    </row>
    <row r="95" spans="2:23" x14ac:dyDescent="0.35">
      <c r="C95"/>
    </row>
    <row r="96" spans="2:23" ht="23.5" x14ac:dyDescent="0.55000000000000004">
      <c r="B96" s="98" t="s">
        <v>51</v>
      </c>
      <c r="C96" s="98"/>
      <c r="D96" s="98"/>
    </row>
    <row r="97" spans="2:5" ht="23.5" x14ac:dyDescent="0.55000000000000004">
      <c r="B97" s="98" t="s">
        <v>50</v>
      </c>
      <c r="C97" s="98"/>
      <c r="D97" s="98"/>
    </row>
    <row r="98" spans="2:5" ht="23.5" x14ac:dyDescent="0.55000000000000004">
      <c r="B98" s="23" t="s">
        <v>0</v>
      </c>
      <c r="C98" s="23" t="s">
        <v>1</v>
      </c>
      <c r="D98" s="23" t="s">
        <v>76</v>
      </c>
    </row>
    <row r="99" spans="2:5" ht="18.5" x14ac:dyDescent="0.45">
      <c r="B99" s="99" t="s">
        <v>2</v>
      </c>
      <c r="C99" s="24" t="s">
        <v>3</v>
      </c>
      <c r="D99" s="25"/>
    </row>
    <row r="100" spans="2:5" ht="18.5" x14ac:dyDescent="0.45">
      <c r="B100" s="99"/>
      <c r="C100" s="24" t="s">
        <v>4</v>
      </c>
      <c r="D100" s="25"/>
    </row>
    <row r="101" spans="2:5" ht="18.5" x14ac:dyDescent="0.45">
      <c r="B101" s="99"/>
      <c r="C101" s="24" t="s">
        <v>5</v>
      </c>
      <c r="D101" s="25">
        <f>'[1]Ajo-Mayoristas'!Q118</f>
        <v>4.2666666666666666</v>
      </c>
      <c r="E101" s="1"/>
    </row>
    <row r="102" spans="2:5" ht="18.5" x14ac:dyDescent="0.45">
      <c r="B102" s="100" t="s">
        <v>6</v>
      </c>
      <c r="C102" s="24" t="s">
        <v>7</v>
      </c>
      <c r="D102" s="25">
        <f>'[1]Ajo-Mayoristas'!Q119</f>
        <v>4.1000000000000005</v>
      </c>
      <c r="E102" s="1"/>
    </row>
    <row r="103" spans="2:5" ht="18.5" x14ac:dyDescent="0.45">
      <c r="B103" s="101"/>
      <c r="C103" s="24" t="s">
        <v>8</v>
      </c>
      <c r="D103" s="25">
        <f>'[1]Ajo-Mayoristas'!Q120</f>
        <v>5.46</v>
      </c>
      <c r="E103" s="1"/>
    </row>
    <row r="104" spans="2:5" ht="18.5" x14ac:dyDescent="0.45">
      <c r="B104" s="101"/>
      <c r="C104" s="24" t="s">
        <v>9</v>
      </c>
      <c r="D104" s="25">
        <f>'[1]Ajo-Mayoristas'!Q121</f>
        <v>5.8250000000000002</v>
      </c>
      <c r="E104" s="1"/>
    </row>
    <row r="105" spans="2:5" ht="18.5" x14ac:dyDescent="0.45">
      <c r="B105" s="101"/>
      <c r="C105" s="24" t="s">
        <v>10</v>
      </c>
      <c r="D105" s="25">
        <f>'[1]Ajo-Mayoristas'!Q122</f>
        <v>4.833333333333333</v>
      </c>
      <c r="E105" s="1"/>
    </row>
    <row r="106" spans="2:5" ht="18.5" x14ac:dyDescent="0.45">
      <c r="B106" s="102"/>
      <c r="C106" s="24" t="s">
        <v>11</v>
      </c>
      <c r="D106" s="25">
        <f>'[1]Ajo-Mayoristas'!Q123</f>
        <v>3.1</v>
      </c>
      <c r="E106" s="1"/>
    </row>
    <row r="107" spans="2:5" ht="18.5" x14ac:dyDescent="0.45">
      <c r="B107" s="100" t="s">
        <v>12</v>
      </c>
      <c r="C107" s="24" t="s">
        <v>13</v>
      </c>
      <c r="D107" s="25">
        <f>'[1]Ajo-Mayoristas'!Q124</f>
        <v>2.9499999999999997</v>
      </c>
      <c r="E107" s="1"/>
    </row>
    <row r="108" spans="2:5" ht="18.5" x14ac:dyDescent="0.45">
      <c r="B108" s="101"/>
      <c r="C108" s="24" t="s">
        <v>14</v>
      </c>
      <c r="D108" s="25">
        <f>'[1]Ajo-Mayoristas'!Q125</f>
        <v>2.9249999999999994</v>
      </c>
      <c r="E108" s="1"/>
    </row>
    <row r="109" spans="2:5" ht="18.5" x14ac:dyDescent="0.45">
      <c r="B109" s="101"/>
      <c r="C109" s="24" t="s">
        <v>15</v>
      </c>
      <c r="D109" s="25">
        <f>'[1]Ajo-Mayoristas'!Q126</f>
        <v>2.9499999999999997</v>
      </c>
      <c r="E109" s="1"/>
    </row>
    <row r="110" spans="2:5" ht="18.5" x14ac:dyDescent="0.45">
      <c r="B110" s="102"/>
      <c r="C110" s="24" t="s">
        <v>16</v>
      </c>
      <c r="D110" s="25">
        <f>'[1]Ajo-Mayoristas'!Q127</f>
        <v>3.0916666666666668</v>
      </c>
      <c r="E110" s="1"/>
    </row>
    <row r="111" spans="2:5" ht="18.5" x14ac:dyDescent="0.45">
      <c r="B111" s="100" t="s">
        <v>17</v>
      </c>
      <c r="C111" s="24" t="s">
        <v>18</v>
      </c>
      <c r="D111" s="25">
        <f>'[1]Ajo-Mayoristas'!Q128</f>
        <v>4.0750000000000002</v>
      </c>
      <c r="E111" s="1"/>
    </row>
    <row r="112" spans="2:5" ht="18.5" x14ac:dyDescent="0.45">
      <c r="B112" s="101"/>
      <c r="C112" s="24" t="s">
        <v>19</v>
      </c>
      <c r="D112" s="25">
        <f>'[1]Ajo-Mayoristas'!Q129</f>
        <v>4.083333333333333</v>
      </c>
      <c r="E112" s="1"/>
    </row>
    <row r="113" spans="2:5" ht="18.5" x14ac:dyDescent="0.45">
      <c r="B113" s="101"/>
      <c r="C113" s="24" t="s">
        <v>20</v>
      </c>
      <c r="D113" s="25">
        <f>'[1]Ajo-Mayoristas'!Q130</f>
        <v>4.25</v>
      </c>
      <c r="E113" s="1"/>
    </row>
    <row r="114" spans="2:5" ht="18.5" x14ac:dyDescent="0.45">
      <c r="B114" s="102"/>
      <c r="C114" s="24" t="s">
        <v>21</v>
      </c>
      <c r="D114" s="25">
        <f>'[1]Ajo-Mayoristas'!Q131</f>
        <v>4.375</v>
      </c>
      <c r="E114" s="1"/>
    </row>
    <row r="115" spans="2:5" ht="18.5" x14ac:dyDescent="0.45">
      <c r="B115" s="99" t="s">
        <v>22</v>
      </c>
      <c r="C115" s="24" t="s">
        <v>23</v>
      </c>
      <c r="D115" s="25">
        <f>'[1]Ajo-Mayoristas'!Q132</f>
        <v>4.125</v>
      </c>
      <c r="E115" s="1"/>
    </row>
    <row r="116" spans="2:5" ht="18.5" x14ac:dyDescent="0.45">
      <c r="B116" s="99"/>
      <c r="C116" s="24" t="s">
        <v>24</v>
      </c>
      <c r="D116" s="25">
        <f>'[1]Ajo-Mayoristas'!Q133</f>
        <v>4.208333333333333</v>
      </c>
      <c r="E116" s="1"/>
    </row>
    <row r="117" spans="2:5" ht="18.5" x14ac:dyDescent="0.45">
      <c r="B117" s="99"/>
      <c r="C117" s="24" t="s">
        <v>25</v>
      </c>
      <c r="D117" s="25">
        <f>'[1]Ajo-Mayoristas'!Q134</f>
        <v>4</v>
      </c>
      <c r="E117" s="1"/>
    </row>
    <row r="118" spans="2:5" ht="18.5" x14ac:dyDescent="0.45">
      <c r="B118" s="99"/>
      <c r="C118" s="24" t="s">
        <v>26</v>
      </c>
      <c r="D118" s="25">
        <f>'[1]Ajo-Mayoristas'!Q135</f>
        <v>4.125</v>
      </c>
      <c r="E118" s="1"/>
    </row>
    <row r="119" spans="2:5" ht="18.5" x14ac:dyDescent="0.45">
      <c r="B119" s="99"/>
      <c r="C119" s="24" t="s">
        <v>27</v>
      </c>
      <c r="D119" s="25">
        <f>'[1]Ajo-Mayoristas'!Q136</f>
        <v>3.6583333333333332</v>
      </c>
      <c r="E119" s="1"/>
    </row>
    <row r="120" spans="2:5" ht="18.5" x14ac:dyDescent="0.45">
      <c r="B120" s="100" t="s">
        <v>28</v>
      </c>
      <c r="C120" s="24" t="s">
        <v>29</v>
      </c>
      <c r="D120" s="25">
        <f>'[1]Ajo-Mayoristas'!Q137</f>
        <v>3</v>
      </c>
      <c r="E120" s="1"/>
    </row>
    <row r="121" spans="2:5" ht="18.5" x14ac:dyDescent="0.45">
      <c r="B121" s="102"/>
      <c r="C121" s="24" t="s">
        <v>30</v>
      </c>
      <c r="D121" s="25">
        <f>'[1]Ajo-Mayoristas'!Q138</f>
        <v>2.625</v>
      </c>
      <c r="E121" s="1"/>
    </row>
    <row r="122" spans="2:5" ht="18.5" x14ac:dyDescent="0.45">
      <c r="B122" s="99" t="s">
        <v>31</v>
      </c>
      <c r="C122" s="24" t="s">
        <v>32</v>
      </c>
      <c r="D122" s="25">
        <f>'[1]Ajo-Mayoristas'!Q139</f>
        <v>5</v>
      </c>
      <c r="E122" s="1"/>
    </row>
    <row r="123" spans="2:5" ht="18.5" x14ac:dyDescent="0.45">
      <c r="B123" s="99"/>
      <c r="C123" s="24" t="s">
        <v>33</v>
      </c>
      <c r="D123" s="25">
        <f>'[1]Ajo-Mayoristas'!Q140</f>
        <v>5</v>
      </c>
      <c r="E123" s="1"/>
    </row>
    <row r="124" spans="2:5" ht="18.5" x14ac:dyDescent="0.45">
      <c r="B124" s="99"/>
      <c r="C124" s="24" t="s">
        <v>34</v>
      </c>
      <c r="D124" s="25">
        <f>'[1]Ajo-Mayoristas'!Q141</f>
        <v>5</v>
      </c>
      <c r="E124" s="1"/>
    </row>
    <row r="125" spans="2:5" ht="18.5" x14ac:dyDescent="0.45">
      <c r="B125" s="99" t="s">
        <v>35</v>
      </c>
      <c r="C125" s="24" t="s">
        <v>36</v>
      </c>
      <c r="D125" s="25">
        <f>'[1]Ajo-Mayoristas'!Q142</f>
        <v>5</v>
      </c>
      <c r="E125" s="1"/>
    </row>
    <row r="126" spans="2:5" ht="18.5" x14ac:dyDescent="0.45">
      <c r="B126" s="99"/>
      <c r="C126" s="24" t="s">
        <v>37</v>
      </c>
      <c r="D126" s="25">
        <f>'[1]Ajo-Mayoristas'!Q143</f>
        <v>5</v>
      </c>
      <c r="E126" s="1"/>
    </row>
    <row r="127" spans="2:5" ht="18.5" x14ac:dyDescent="0.45">
      <c r="B127" s="99"/>
      <c r="C127" s="24" t="s">
        <v>38</v>
      </c>
      <c r="D127" s="25">
        <f>'[1]Ajo-Mayoristas'!Q144</f>
        <v>4.75</v>
      </c>
      <c r="E127" s="1"/>
    </row>
    <row r="128" spans="2:5" ht="18.5" x14ac:dyDescent="0.45">
      <c r="B128" s="99"/>
      <c r="C128" s="24" t="s">
        <v>39</v>
      </c>
      <c r="D128" s="25">
        <f>'[1]Ajo-Mayoristas'!Q145</f>
        <v>5</v>
      </c>
      <c r="E128" s="1"/>
    </row>
    <row r="129" spans="2:5" ht="18.5" x14ac:dyDescent="0.45">
      <c r="B129" s="99"/>
      <c r="C129" s="24" t="s">
        <v>40</v>
      </c>
      <c r="D129" s="25">
        <f>'[1]Ajo-Mayoristas'!Q146</f>
        <v>5</v>
      </c>
      <c r="E129" s="1"/>
    </row>
    <row r="130" spans="2:5" ht="18.5" x14ac:dyDescent="0.45">
      <c r="B130" s="99" t="s">
        <v>41</v>
      </c>
      <c r="C130" s="24" t="s">
        <v>42</v>
      </c>
      <c r="D130" s="25">
        <f>'[1]Ajo-Mayoristas'!Q147</f>
        <v>4.75</v>
      </c>
      <c r="E130" s="1"/>
    </row>
    <row r="131" spans="2:5" ht="18.5" x14ac:dyDescent="0.45">
      <c r="B131" s="99"/>
      <c r="C131" s="24" t="s">
        <v>43</v>
      </c>
      <c r="D131" s="25">
        <f>'[1]Ajo-Mayoristas'!Q148</f>
        <v>4.75</v>
      </c>
      <c r="E131" s="1"/>
    </row>
    <row r="132" spans="2:5" ht="18.5" x14ac:dyDescent="0.45">
      <c r="B132" s="99"/>
      <c r="C132" s="24" t="s">
        <v>44</v>
      </c>
      <c r="D132" s="25">
        <f>'[1]Ajo-Mayoristas'!Q149</f>
        <v>5</v>
      </c>
      <c r="E132" s="1"/>
    </row>
    <row r="133" spans="2:5" ht="18.5" x14ac:dyDescent="0.45">
      <c r="B133" s="99"/>
      <c r="C133" s="24" t="s">
        <v>45</v>
      </c>
      <c r="D133" s="25">
        <f>'[1]Ajo-Mayoristas'!Q150</f>
        <v>4.875</v>
      </c>
      <c r="E133" s="1"/>
    </row>
    <row r="134" spans="2:5" ht="18.5" x14ac:dyDescent="0.45">
      <c r="B134" s="100" t="s">
        <v>55</v>
      </c>
      <c r="C134" s="24" t="s">
        <v>56</v>
      </c>
      <c r="D134" s="25">
        <f>'[1]Ajo-Mayoristas'!Q151</f>
        <v>5</v>
      </c>
      <c r="E134" s="1"/>
    </row>
    <row r="135" spans="2:5" ht="18.5" x14ac:dyDescent="0.45">
      <c r="B135" s="101"/>
      <c r="C135" s="24" t="s">
        <v>57</v>
      </c>
      <c r="D135" s="25">
        <f>'[1]Ajo-Mayoristas'!Q152</f>
        <v>4.25</v>
      </c>
      <c r="E135" s="1"/>
    </row>
    <row r="136" spans="2:5" ht="18.5" x14ac:dyDescent="0.45">
      <c r="B136" s="101"/>
      <c r="C136" s="24" t="s">
        <v>58</v>
      </c>
      <c r="D136" s="25">
        <f>'[1]Ajo-Mayoristas'!Q153</f>
        <v>3.9499999999999993</v>
      </c>
      <c r="E136" s="1"/>
    </row>
    <row r="137" spans="2:5" ht="18.5" x14ac:dyDescent="0.45">
      <c r="B137" s="102"/>
      <c r="C137" s="24" t="s">
        <v>59</v>
      </c>
      <c r="D137" s="25">
        <f>'[1]Ajo-Mayoristas'!Q154</f>
        <v>3.5500000000000003</v>
      </c>
      <c r="E137" s="1"/>
    </row>
    <row r="138" spans="2:5" ht="18.5" x14ac:dyDescent="0.45">
      <c r="B138" s="100" t="s">
        <v>64</v>
      </c>
      <c r="C138" s="24" t="s">
        <v>65</v>
      </c>
      <c r="D138" s="25">
        <f>'[1]Ajo-Mayoristas'!Q155</f>
        <v>3.75</v>
      </c>
      <c r="E138" s="1"/>
    </row>
    <row r="139" spans="2:5" ht="18.5" x14ac:dyDescent="0.45">
      <c r="B139" s="101"/>
      <c r="C139" s="24" t="s">
        <v>66</v>
      </c>
      <c r="D139" s="25">
        <f>'[1]Ajo-Mayoristas'!Q156</f>
        <v>3.9499999999999993</v>
      </c>
      <c r="E139" s="1"/>
    </row>
    <row r="140" spans="2:5" ht="18.5" x14ac:dyDescent="0.45">
      <c r="B140" s="101"/>
      <c r="C140" s="24" t="s">
        <v>67</v>
      </c>
      <c r="D140" s="25">
        <f>'[1]Ajo-Mayoristas'!Q157</f>
        <v>3.75</v>
      </c>
      <c r="E140" s="1"/>
    </row>
    <row r="141" spans="2:5" ht="18.5" x14ac:dyDescent="0.45">
      <c r="B141" s="101"/>
      <c r="C141" s="24" t="s">
        <v>68</v>
      </c>
      <c r="D141" s="25">
        <f>'[1]Ajo-Mayoristas'!Q158</f>
        <v>4.333333333333333</v>
      </c>
      <c r="E141" s="1"/>
    </row>
    <row r="142" spans="2:5" ht="18.5" x14ac:dyDescent="0.45">
      <c r="B142" s="102"/>
      <c r="C142" s="24" t="s">
        <v>70</v>
      </c>
      <c r="D142" s="25">
        <f>'[1]Ajo-Mayoristas'!Q159</f>
        <v>4.7</v>
      </c>
      <c r="E142" s="1"/>
    </row>
    <row r="143" spans="2:5" ht="18.5" x14ac:dyDescent="0.45">
      <c r="B143" s="100" t="s">
        <v>69</v>
      </c>
      <c r="C143" s="24" t="s">
        <v>71</v>
      </c>
      <c r="D143" s="25">
        <f>'[1]Ajo-Mayoristas'!Q160</f>
        <v>4.5</v>
      </c>
      <c r="E143" s="1"/>
    </row>
    <row r="144" spans="2:5" ht="18.5" x14ac:dyDescent="0.45">
      <c r="B144" s="101"/>
      <c r="C144" s="24" t="s">
        <v>72</v>
      </c>
      <c r="D144" s="25">
        <f>'[1]Ajo-Mayoristas'!Q161</f>
        <v>4</v>
      </c>
      <c r="E144" s="1"/>
    </row>
    <row r="145" spans="2:5" ht="18.5" x14ac:dyDescent="0.45">
      <c r="B145" s="101"/>
      <c r="C145" s="24" t="s">
        <v>73</v>
      </c>
      <c r="D145" s="25">
        <f>'[1]Ajo-Mayoristas'!Q162</f>
        <v>4.333333333333333</v>
      </c>
      <c r="E145" s="1"/>
    </row>
    <row r="146" spans="2:5" ht="18.5" x14ac:dyDescent="0.45">
      <c r="B146" s="102"/>
      <c r="C146" s="24" t="s">
        <v>74</v>
      </c>
      <c r="D146" s="25">
        <v>4.1333333333333329</v>
      </c>
      <c r="E146" s="1"/>
    </row>
    <row r="147" spans="2:5" ht="18.5" x14ac:dyDescent="0.45">
      <c r="B147" s="100" t="s">
        <v>2</v>
      </c>
      <c r="C147" s="24" t="s">
        <v>75</v>
      </c>
      <c r="D147" s="25">
        <v>3.6999999999999993</v>
      </c>
      <c r="E147" s="1"/>
    </row>
    <row r="148" spans="2:5" ht="18.5" x14ac:dyDescent="0.45">
      <c r="B148" s="101"/>
      <c r="C148" s="24" t="s">
        <v>3</v>
      </c>
      <c r="D148" s="25">
        <v>3.6999999999999993</v>
      </c>
      <c r="E148" s="1"/>
    </row>
    <row r="149" spans="2:5" ht="18.5" x14ac:dyDescent="0.45">
      <c r="B149" s="101"/>
      <c r="C149" s="24" t="s">
        <v>4</v>
      </c>
      <c r="D149" s="25">
        <v>3.5</v>
      </c>
      <c r="E149" s="1"/>
    </row>
    <row r="150" spans="2:5" ht="18.5" x14ac:dyDescent="0.45">
      <c r="B150" s="102"/>
      <c r="C150" s="24" t="s">
        <v>5</v>
      </c>
      <c r="D150" s="25">
        <v>3.5</v>
      </c>
      <c r="E150" s="1"/>
    </row>
    <row r="151" spans="2:5" ht="18.75" customHeight="1" x14ac:dyDescent="0.45">
      <c r="B151" s="99" t="s">
        <v>6</v>
      </c>
      <c r="C151" s="29" t="s">
        <v>7</v>
      </c>
      <c r="D151" s="25">
        <v>3.25</v>
      </c>
      <c r="E151" s="1"/>
    </row>
    <row r="152" spans="2:5" ht="18.75" customHeight="1" x14ac:dyDescent="0.45">
      <c r="B152" s="99"/>
      <c r="C152" s="29" t="s">
        <v>8</v>
      </c>
      <c r="D152" s="25">
        <v>3</v>
      </c>
      <c r="E152" s="1"/>
    </row>
    <row r="153" spans="2:5" ht="18.75" customHeight="1" x14ac:dyDescent="0.45">
      <c r="B153" s="99"/>
      <c r="C153" s="29" t="s">
        <v>9</v>
      </c>
      <c r="D153" s="25">
        <v>3.5</v>
      </c>
      <c r="E153" s="1"/>
    </row>
    <row r="154" spans="2:5" ht="18.75" customHeight="1" x14ac:dyDescent="0.45">
      <c r="B154" s="99"/>
      <c r="C154" s="29" t="s">
        <v>10</v>
      </c>
      <c r="D154" s="25">
        <v>3.25</v>
      </c>
      <c r="E154" s="1"/>
    </row>
    <row r="155" spans="2:5" ht="23.25" customHeight="1" x14ac:dyDescent="0.45">
      <c r="B155" s="99"/>
      <c r="C155" s="29" t="s">
        <v>11</v>
      </c>
      <c r="D155" s="25">
        <v>2.9500000000000006</v>
      </c>
      <c r="E155" s="1"/>
    </row>
    <row r="156" spans="2:5" ht="23.25" customHeight="1" x14ac:dyDescent="0.45">
      <c r="B156" s="100" t="s">
        <v>12</v>
      </c>
      <c r="C156" s="29" t="s">
        <v>13</v>
      </c>
      <c r="D156" s="25">
        <v>2.75</v>
      </c>
      <c r="E156" s="1"/>
    </row>
    <row r="157" spans="2:5" ht="23.25" customHeight="1" x14ac:dyDescent="0.45">
      <c r="B157" s="101"/>
      <c r="C157" s="29" t="s">
        <v>14</v>
      </c>
      <c r="D157" s="25">
        <v>3</v>
      </c>
      <c r="E157" s="1"/>
    </row>
    <row r="158" spans="2:5" ht="23.25" customHeight="1" x14ac:dyDescent="0.45">
      <c r="B158" s="101"/>
      <c r="C158" s="29" t="s">
        <v>15</v>
      </c>
      <c r="D158" s="25">
        <v>3.25</v>
      </c>
      <c r="E158" s="1"/>
    </row>
    <row r="159" spans="2:5" ht="18.5" x14ac:dyDescent="0.45">
      <c r="B159" s="102"/>
      <c r="C159" s="29" t="s">
        <v>16</v>
      </c>
      <c r="D159" s="25">
        <v>3</v>
      </c>
    </row>
    <row r="160" spans="2:5" ht="18.5" x14ac:dyDescent="0.45">
      <c r="B160" s="100" t="s">
        <v>17</v>
      </c>
      <c r="C160" s="29" t="s">
        <v>18</v>
      </c>
      <c r="D160" s="25">
        <v>3</v>
      </c>
    </row>
    <row r="161" spans="2:7" ht="18.5" x14ac:dyDescent="0.45">
      <c r="B161" s="101"/>
      <c r="C161" s="29" t="s">
        <v>19</v>
      </c>
      <c r="D161" s="25">
        <v>3</v>
      </c>
    </row>
    <row r="162" spans="2:7" ht="18.5" x14ac:dyDescent="0.45">
      <c r="B162" s="101"/>
      <c r="C162" s="29" t="s">
        <v>20</v>
      </c>
      <c r="D162" s="25">
        <v>3</v>
      </c>
    </row>
    <row r="163" spans="2:7" ht="18.5" x14ac:dyDescent="0.45">
      <c r="B163" s="102"/>
      <c r="C163" s="29" t="s">
        <v>21</v>
      </c>
      <c r="D163" s="25">
        <v>3</v>
      </c>
    </row>
    <row r="164" spans="2:7" ht="15" thickBot="1" x14ac:dyDescent="0.4">
      <c r="C164"/>
    </row>
    <row r="165" spans="2:7" ht="21" x14ac:dyDescent="0.5">
      <c r="B165" s="12" t="s">
        <v>60</v>
      </c>
      <c r="C165" s="13" t="s">
        <v>61</v>
      </c>
      <c r="D165" s="14"/>
      <c r="E165" s="14"/>
      <c r="F165" s="14"/>
      <c r="G165" s="15"/>
    </row>
    <row r="166" spans="2:7" ht="21.5" thickBot="1" x14ac:dyDescent="0.55000000000000004">
      <c r="B166" s="16" t="s">
        <v>62</v>
      </c>
      <c r="C166" s="17" t="s">
        <v>63</v>
      </c>
      <c r="D166" s="18"/>
      <c r="E166" s="18"/>
      <c r="F166" s="18"/>
      <c r="G166" s="19"/>
    </row>
  </sheetData>
  <mergeCells count="41">
    <mergeCell ref="B160:B163"/>
    <mergeCell ref="B38:B39"/>
    <mergeCell ref="B9:W9"/>
    <mergeCell ref="B52:B55"/>
    <mergeCell ref="B107:B110"/>
    <mergeCell ref="B111:B114"/>
    <mergeCell ref="B69:B73"/>
    <mergeCell ref="B40:B42"/>
    <mergeCell ref="B43:B47"/>
    <mergeCell ref="B48:B51"/>
    <mergeCell ref="B61:B64"/>
    <mergeCell ref="B56:B60"/>
    <mergeCell ref="B78:B81"/>
    <mergeCell ref="B74:B77"/>
    <mergeCell ref="B156:B159"/>
    <mergeCell ref="B130:B133"/>
    <mergeCell ref="B4:W4"/>
    <mergeCell ref="B91:W91"/>
    <mergeCell ref="B14:D14"/>
    <mergeCell ref="B96:D96"/>
    <mergeCell ref="B143:B146"/>
    <mergeCell ref="B138:B142"/>
    <mergeCell ref="B65:B68"/>
    <mergeCell ref="B120:B121"/>
    <mergeCell ref="B88:W90"/>
    <mergeCell ref="B6:W8"/>
    <mergeCell ref="B15:D15"/>
    <mergeCell ref="B17:B19"/>
    <mergeCell ref="B20:B24"/>
    <mergeCell ref="B25:B28"/>
    <mergeCell ref="B29:B32"/>
    <mergeCell ref="B33:B37"/>
    <mergeCell ref="B97:D97"/>
    <mergeCell ref="B99:B101"/>
    <mergeCell ref="B102:B106"/>
    <mergeCell ref="B115:B119"/>
    <mergeCell ref="B151:B155"/>
    <mergeCell ref="B147:B150"/>
    <mergeCell ref="B134:B137"/>
    <mergeCell ref="B122:B124"/>
    <mergeCell ref="B125:B129"/>
  </mergeCells>
  <pageMargins left="0.2" right="0.21" top="0.31496062992125984" bottom="0.15748031496062992" header="0.31496062992125984" footer="0.15748031496062992"/>
  <pageSetup scale="36"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829D9-9A58-4754-ADC2-3ACFB9FC87F4}">
  <sheetPr>
    <tabColor rgb="FF7030A0"/>
  </sheetPr>
  <dimension ref="B4:W158"/>
  <sheetViews>
    <sheetView showGridLines="0" zoomScale="30" zoomScaleNormal="41" workbookViewId="0">
      <selection activeCell="D90" sqref="D90"/>
    </sheetView>
  </sheetViews>
  <sheetFormatPr defaultColWidth="10.90625" defaultRowHeight="14.5" x14ac:dyDescent="0.35"/>
  <cols>
    <col min="2" max="2" width="24.453125" customWidth="1"/>
    <col min="3" max="3" width="21.1796875" style="2" customWidth="1"/>
    <col min="4" max="4" width="44.7265625" customWidth="1"/>
    <col min="14" max="14" width="13.81640625" customWidth="1"/>
  </cols>
  <sheetData>
    <row r="4" spans="2:23" ht="92" x14ac:dyDescent="2">
      <c r="B4" s="103" t="s">
        <v>50</v>
      </c>
      <c r="C4" s="103"/>
      <c r="D4" s="103"/>
      <c r="E4" s="103"/>
      <c r="F4" s="103"/>
      <c r="G4" s="103"/>
      <c r="H4" s="103"/>
      <c r="I4" s="103"/>
      <c r="J4" s="103"/>
      <c r="K4" s="103"/>
      <c r="L4" s="103"/>
      <c r="M4" s="103"/>
      <c r="N4" s="103"/>
      <c r="O4" s="103"/>
      <c r="P4" s="103"/>
      <c r="Q4" s="103"/>
      <c r="R4" s="103"/>
      <c r="S4" s="103"/>
      <c r="T4" s="103"/>
      <c r="U4" s="103"/>
      <c r="V4" s="103"/>
      <c r="W4" s="103"/>
    </row>
    <row r="5" spans="2:23" ht="15" thickBot="1" x14ac:dyDescent="0.4"/>
    <row r="6" spans="2:23" ht="21" customHeight="1" x14ac:dyDescent="0.35">
      <c r="B6" s="110" t="s">
        <v>77</v>
      </c>
      <c r="C6" s="111"/>
      <c r="D6" s="111"/>
      <c r="E6" s="111"/>
      <c r="F6" s="111"/>
      <c r="G6" s="111"/>
      <c r="H6" s="111"/>
      <c r="I6" s="111"/>
      <c r="J6" s="111"/>
      <c r="K6" s="111"/>
      <c r="L6" s="111"/>
      <c r="M6" s="111"/>
      <c r="N6" s="111"/>
      <c r="O6" s="111"/>
      <c r="P6" s="111"/>
      <c r="Q6" s="111"/>
      <c r="R6" s="111"/>
      <c r="S6" s="111"/>
      <c r="T6" s="111"/>
      <c r="U6" s="111"/>
      <c r="V6" s="111"/>
      <c r="W6" s="112"/>
    </row>
    <row r="7" spans="2:23" ht="15" customHeight="1" x14ac:dyDescent="0.35">
      <c r="B7" s="113"/>
      <c r="C7" s="114"/>
      <c r="D7" s="114"/>
      <c r="E7" s="114"/>
      <c r="F7" s="114"/>
      <c r="G7" s="114"/>
      <c r="H7" s="114"/>
      <c r="I7" s="114"/>
      <c r="J7" s="114"/>
      <c r="K7" s="114"/>
      <c r="L7" s="114"/>
      <c r="M7" s="114"/>
      <c r="N7" s="114"/>
      <c r="O7" s="114"/>
      <c r="P7" s="114"/>
      <c r="Q7" s="114"/>
      <c r="R7" s="114"/>
      <c r="S7" s="114"/>
      <c r="T7" s="114"/>
      <c r="U7" s="114"/>
      <c r="V7" s="114"/>
      <c r="W7" s="115"/>
    </row>
    <row r="8" spans="2:23" ht="15" customHeight="1" thickBot="1" x14ac:dyDescent="0.4">
      <c r="B8" s="116"/>
      <c r="C8" s="117"/>
      <c r="D8" s="117"/>
      <c r="E8" s="117"/>
      <c r="F8" s="117"/>
      <c r="G8" s="117"/>
      <c r="H8" s="117"/>
      <c r="I8" s="117"/>
      <c r="J8" s="117"/>
      <c r="K8" s="117"/>
      <c r="L8" s="117"/>
      <c r="M8" s="117"/>
      <c r="N8" s="117"/>
      <c r="O8" s="117"/>
      <c r="P8" s="117"/>
      <c r="Q8" s="117"/>
      <c r="R8" s="117"/>
      <c r="S8" s="117"/>
      <c r="T8" s="117"/>
      <c r="U8" s="117"/>
      <c r="V8" s="117"/>
      <c r="W8" s="118"/>
    </row>
    <row r="9" spans="2:23" ht="24.75" customHeight="1" thickBot="1" x14ac:dyDescent="0.65">
      <c r="B9" s="104" t="s">
        <v>78</v>
      </c>
      <c r="C9" s="105"/>
      <c r="D9" s="105"/>
      <c r="E9" s="105"/>
      <c r="F9" s="105"/>
      <c r="G9" s="105"/>
      <c r="H9" s="105"/>
      <c r="I9" s="105"/>
      <c r="J9" s="105"/>
      <c r="K9" s="105"/>
      <c r="L9" s="105"/>
      <c r="M9" s="105"/>
      <c r="N9" s="105"/>
      <c r="O9" s="105"/>
      <c r="P9" s="105"/>
      <c r="Q9" s="105"/>
      <c r="R9" s="105"/>
      <c r="S9" s="105"/>
      <c r="T9" s="105"/>
      <c r="U9" s="105"/>
      <c r="V9" s="105"/>
      <c r="W9" s="106"/>
    </row>
    <row r="10" spans="2:23" x14ac:dyDescent="0.35">
      <c r="C10"/>
    </row>
    <row r="11" spans="2:23" x14ac:dyDescent="0.35">
      <c r="C11"/>
    </row>
    <row r="12" spans="2:23" x14ac:dyDescent="0.35">
      <c r="C12"/>
    </row>
    <row r="13" spans="2:23" x14ac:dyDescent="0.35">
      <c r="C13"/>
    </row>
    <row r="14" spans="2:23" ht="23.5" x14ac:dyDescent="0.55000000000000004">
      <c r="B14" s="98" t="s">
        <v>79</v>
      </c>
      <c r="C14" s="98"/>
      <c r="D14" s="98"/>
    </row>
    <row r="15" spans="2:23" ht="23.5" x14ac:dyDescent="0.55000000000000004">
      <c r="B15" s="98" t="s">
        <v>50</v>
      </c>
      <c r="C15" s="98"/>
      <c r="D15" s="98"/>
    </row>
    <row r="16" spans="2:23" ht="23.5" x14ac:dyDescent="0.55000000000000004">
      <c r="B16" s="30" t="s">
        <v>0</v>
      </c>
      <c r="C16" s="30" t="s">
        <v>1</v>
      </c>
      <c r="D16" s="30" t="s">
        <v>76</v>
      </c>
    </row>
    <row r="17" spans="2:4" ht="21" customHeight="1" x14ac:dyDescent="0.5">
      <c r="B17" s="107" t="s">
        <v>6</v>
      </c>
      <c r="C17" s="26" t="s">
        <v>10</v>
      </c>
      <c r="D17" s="27">
        <v>11</v>
      </c>
    </row>
    <row r="18" spans="2:4" ht="21" customHeight="1" x14ac:dyDescent="0.5">
      <c r="B18" s="109"/>
      <c r="C18" s="26" t="s">
        <v>11</v>
      </c>
      <c r="D18" s="27">
        <v>10</v>
      </c>
    </row>
    <row r="19" spans="2:4" ht="21" customHeight="1" x14ac:dyDescent="0.5">
      <c r="B19" s="126" t="s">
        <v>12</v>
      </c>
      <c r="C19" s="26" t="s">
        <v>13</v>
      </c>
      <c r="D19" s="27">
        <v>9.5</v>
      </c>
    </row>
    <row r="20" spans="2:4" ht="21" customHeight="1" x14ac:dyDescent="0.5">
      <c r="B20" s="127"/>
      <c r="C20" s="26" t="s">
        <v>14</v>
      </c>
      <c r="D20" s="27">
        <v>8.5</v>
      </c>
    </row>
    <row r="21" spans="2:4" ht="21" customHeight="1" x14ac:dyDescent="0.5">
      <c r="B21" s="127"/>
      <c r="C21" s="26" t="s">
        <v>15</v>
      </c>
      <c r="D21" s="27">
        <v>8</v>
      </c>
    </row>
    <row r="22" spans="2:4" ht="21" customHeight="1" x14ac:dyDescent="0.5">
      <c r="B22" s="127"/>
      <c r="C22" s="26" t="s">
        <v>16</v>
      </c>
      <c r="D22" s="27">
        <v>8</v>
      </c>
    </row>
    <row r="23" spans="2:4" ht="21" customHeight="1" x14ac:dyDescent="0.5">
      <c r="B23" s="126" t="s">
        <v>17</v>
      </c>
      <c r="C23" s="26" t="s">
        <v>18</v>
      </c>
      <c r="D23" s="27">
        <v>8</v>
      </c>
    </row>
    <row r="24" spans="2:4" ht="21" customHeight="1" x14ac:dyDescent="0.5">
      <c r="B24" s="127"/>
      <c r="C24" s="26" t="s">
        <v>19</v>
      </c>
      <c r="D24" s="27">
        <v>9</v>
      </c>
    </row>
    <row r="25" spans="2:4" ht="21" x14ac:dyDescent="0.5">
      <c r="B25" s="127"/>
      <c r="C25" s="26" t="s">
        <v>20</v>
      </c>
      <c r="D25" s="27">
        <v>9</v>
      </c>
    </row>
    <row r="26" spans="2:4" ht="21" x14ac:dyDescent="0.5">
      <c r="B26" s="127"/>
      <c r="C26" s="26" t="s">
        <v>21</v>
      </c>
      <c r="D26" s="27">
        <v>9</v>
      </c>
    </row>
    <row r="27" spans="2:4" ht="21" x14ac:dyDescent="0.5">
      <c r="B27" s="126" t="s">
        <v>22</v>
      </c>
      <c r="C27" s="26" t="s">
        <v>23</v>
      </c>
      <c r="D27" s="27">
        <v>9</v>
      </c>
    </row>
    <row r="28" spans="2:4" ht="21" x14ac:dyDescent="0.5">
      <c r="B28" s="127"/>
      <c r="C28" s="26" t="s">
        <v>24</v>
      </c>
      <c r="D28" s="27">
        <v>9</v>
      </c>
    </row>
    <row r="29" spans="2:4" ht="21" x14ac:dyDescent="0.5">
      <c r="B29" s="127"/>
      <c r="C29" s="26" t="s">
        <v>25</v>
      </c>
      <c r="D29" s="27">
        <v>8.5</v>
      </c>
    </row>
    <row r="30" spans="2:4" ht="21" x14ac:dyDescent="0.5">
      <c r="B30" s="127"/>
      <c r="C30" s="26" t="s">
        <v>26</v>
      </c>
      <c r="D30" s="27">
        <v>8.5</v>
      </c>
    </row>
    <row r="31" spans="2:4" ht="21" customHeight="1" x14ac:dyDescent="0.5">
      <c r="B31" s="126" t="s">
        <v>28</v>
      </c>
      <c r="C31" s="26" t="s">
        <v>27</v>
      </c>
      <c r="D31" s="27">
        <v>8</v>
      </c>
    </row>
    <row r="32" spans="2:4" ht="21" customHeight="1" x14ac:dyDescent="0.5">
      <c r="B32" s="127"/>
      <c r="C32" s="26" t="s">
        <v>29</v>
      </c>
      <c r="D32" s="27">
        <v>7.5</v>
      </c>
    </row>
    <row r="33" spans="2:4" ht="21" customHeight="1" x14ac:dyDescent="0.5">
      <c r="B33" s="127"/>
      <c r="C33" s="26" t="s">
        <v>30</v>
      </c>
      <c r="D33" s="27">
        <v>8</v>
      </c>
    </row>
    <row r="34" spans="2:4" ht="21" customHeight="1" x14ac:dyDescent="0.5">
      <c r="B34" s="127"/>
      <c r="C34" s="26" t="s">
        <v>122</v>
      </c>
      <c r="D34" s="27">
        <v>8</v>
      </c>
    </row>
    <row r="35" spans="2:4" ht="21" x14ac:dyDescent="0.5">
      <c r="B35" s="127"/>
      <c r="C35" s="26" t="s">
        <v>126</v>
      </c>
      <c r="D35" s="27">
        <v>9</v>
      </c>
    </row>
    <row r="36" spans="2:4" x14ac:dyDescent="0.35">
      <c r="C36"/>
    </row>
    <row r="37" spans="2:4" x14ac:dyDescent="0.35">
      <c r="C37"/>
    </row>
    <row r="38" spans="2:4" x14ac:dyDescent="0.35">
      <c r="C38"/>
    </row>
    <row r="39" spans="2:4" x14ac:dyDescent="0.35">
      <c r="C39"/>
    </row>
    <row r="40" spans="2:4" x14ac:dyDescent="0.35">
      <c r="C40"/>
    </row>
    <row r="41" spans="2:4" x14ac:dyDescent="0.35">
      <c r="C41"/>
    </row>
    <row r="42" spans="2:4" x14ac:dyDescent="0.35">
      <c r="C42"/>
    </row>
    <row r="43" spans="2:4" x14ac:dyDescent="0.35">
      <c r="C43"/>
    </row>
    <row r="44" spans="2:4" x14ac:dyDescent="0.35">
      <c r="C44"/>
    </row>
    <row r="45" spans="2:4" x14ac:dyDescent="0.35">
      <c r="C45"/>
    </row>
    <row r="46" spans="2:4" x14ac:dyDescent="0.35">
      <c r="C46"/>
    </row>
    <row r="47" spans="2:4" x14ac:dyDescent="0.35">
      <c r="C47"/>
    </row>
    <row r="48" spans="2:4" x14ac:dyDescent="0.35">
      <c r="C48"/>
    </row>
    <row r="49" spans="2:23" ht="15" thickBot="1" x14ac:dyDescent="0.4">
      <c r="C49"/>
    </row>
    <row r="50" spans="2:23" ht="21" x14ac:dyDescent="0.35">
      <c r="B50" s="78" t="s">
        <v>60</v>
      </c>
      <c r="C50" s="120" t="s">
        <v>123</v>
      </c>
      <c r="D50" s="120"/>
      <c r="E50" s="120"/>
      <c r="F50" s="120"/>
      <c r="G50" s="120"/>
      <c r="H50" s="120"/>
      <c r="I50" s="120"/>
      <c r="J50" s="120"/>
      <c r="K50" s="120"/>
      <c r="L50" s="121"/>
    </row>
    <row r="51" spans="2:23" ht="21.5" thickBot="1" x14ac:dyDescent="0.55000000000000004">
      <c r="B51" s="79" t="s">
        <v>62</v>
      </c>
      <c r="C51" s="122" t="s">
        <v>124</v>
      </c>
      <c r="D51" s="122"/>
      <c r="E51" s="122"/>
      <c r="F51" s="122"/>
      <c r="G51" s="122"/>
      <c r="H51" s="122"/>
      <c r="I51" s="122"/>
      <c r="J51" s="122"/>
      <c r="K51" s="122"/>
      <c r="L51" s="123"/>
    </row>
    <row r="52" spans="2:23" x14ac:dyDescent="0.35">
      <c r="C52"/>
    </row>
    <row r="53" spans="2:23" x14ac:dyDescent="0.35">
      <c r="C53"/>
    </row>
    <row r="54" spans="2:23" x14ac:dyDescent="0.35">
      <c r="C54"/>
    </row>
    <row r="55" spans="2:23" x14ac:dyDescent="0.35">
      <c r="C55"/>
    </row>
    <row r="56" spans="2:23" x14ac:dyDescent="0.35">
      <c r="C56"/>
    </row>
    <row r="57" spans="2:23" x14ac:dyDescent="0.35">
      <c r="C57"/>
    </row>
    <row r="58" spans="2:23" x14ac:dyDescent="0.35">
      <c r="C58"/>
    </row>
    <row r="59" spans="2:23" x14ac:dyDescent="0.35">
      <c r="C59"/>
    </row>
    <row r="60" spans="2:23" ht="21" customHeight="1" thickBot="1" x14ac:dyDescent="0.4"/>
    <row r="61" spans="2:23" x14ac:dyDescent="0.35">
      <c r="B61" s="110" t="s">
        <v>46</v>
      </c>
      <c r="C61" s="111"/>
      <c r="D61" s="111"/>
      <c r="E61" s="111"/>
      <c r="F61" s="111"/>
      <c r="G61" s="111"/>
      <c r="H61" s="111"/>
      <c r="I61" s="111"/>
      <c r="J61" s="111"/>
      <c r="K61" s="111"/>
      <c r="L61" s="111"/>
      <c r="M61" s="111"/>
      <c r="N61" s="111"/>
      <c r="O61" s="111"/>
      <c r="P61" s="111"/>
      <c r="Q61" s="111"/>
      <c r="R61" s="111"/>
      <c r="S61" s="111"/>
      <c r="T61" s="111"/>
      <c r="U61" s="111"/>
      <c r="V61" s="111"/>
      <c r="W61" s="112"/>
    </row>
    <row r="62" spans="2:23" x14ac:dyDescent="0.35">
      <c r="B62" s="113"/>
      <c r="C62" s="114"/>
      <c r="D62" s="114"/>
      <c r="E62" s="114"/>
      <c r="F62" s="114"/>
      <c r="G62" s="114"/>
      <c r="H62" s="114"/>
      <c r="I62" s="114"/>
      <c r="J62" s="114"/>
      <c r="K62" s="114"/>
      <c r="L62" s="114"/>
      <c r="M62" s="114"/>
      <c r="N62" s="114"/>
      <c r="O62" s="114"/>
      <c r="P62" s="114"/>
      <c r="Q62" s="114"/>
      <c r="R62" s="114"/>
      <c r="S62" s="114"/>
      <c r="T62" s="114"/>
      <c r="U62" s="114"/>
      <c r="V62" s="114"/>
      <c r="W62" s="115"/>
    </row>
    <row r="63" spans="2:23" ht="15" thickBot="1" x14ac:dyDescent="0.4">
      <c r="B63" s="116"/>
      <c r="C63" s="117"/>
      <c r="D63" s="117"/>
      <c r="E63" s="117"/>
      <c r="F63" s="117"/>
      <c r="G63" s="117"/>
      <c r="H63" s="117"/>
      <c r="I63" s="117"/>
      <c r="J63" s="117"/>
      <c r="K63" s="117"/>
      <c r="L63" s="117"/>
      <c r="M63" s="117"/>
      <c r="N63" s="117"/>
      <c r="O63" s="117"/>
      <c r="P63" s="117"/>
      <c r="Q63" s="117"/>
      <c r="R63" s="117"/>
      <c r="S63" s="117"/>
      <c r="T63" s="117"/>
      <c r="U63" s="117"/>
      <c r="V63" s="117"/>
      <c r="W63" s="118"/>
    </row>
    <row r="64" spans="2:23" ht="26.5" thickBot="1" x14ac:dyDescent="0.65">
      <c r="B64" s="104" t="s">
        <v>78</v>
      </c>
      <c r="C64" s="105"/>
      <c r="D64" s="105"/>
      <c r="E64" s="105"/>
      <c r="F64" s="105"/>
      <c r="G64" s="105"/>
      <c r="H64" s="105"/>
      <c r="I64" s="105"/>
      <c r="J64" s="105"/>
      <c r="K64" s="105"/>
      <c r="L64" s="105"/>
      <c r="M64" s="105"/>
      <c r="N64" s="105"/>
      <c r="O64" s="105"/>
      <c r="P64" s="105"/>
      <c r="Q64" s="105"/>
      <c r="R64" s="105"/>
      <c r="S64" s="105"/>
      <c r="T64" s="105"/>
      <c r="U64" s="105"/>
      <c r="V64" s="105"/>
      <c r="W64" s="106"/>
    </row>
    <row r="65" spans="2:5" x14ac:dyDescent="0.35">
      <c r="C65"/>
    </row>
    <row r="66" spans="2:5" x14ac:dyDescent="0.35">
      <c r="C66"/>
    </row>
    <row r="67" spans="2:5" x14ac:dyDescent="0.35">
      <c r="C67"/>
    </row>
    <row r="68" spans="2:5" x14ac:dyDescent="0.35">
      <c r="C68"/>
    </row>
    <row r="69" spans="2:5" ht="21" customHeight="1" x14ac:dyDescent="0.55000000000000004">
      <c r="B69" s="98" t="s">
        <v>79</v>
      </c>
      <c r="C69" s="98"/>
      <c r="D69" s="98"/>
    </row>
    <row r="70" spans="2:5" ht="21" customHeight="1" x14ac:dyDescent="0.55000000000000004">
      <c r="B70" s="98" t="s">
        <v>50</v>
      </c>
      <c r="C70" s="98"/>
      <c r="D70" s="98"/>
    </row>
    <row r="71" spans="2:5" ht="21" customHeight="1" x14ac:dyDescent="0.55000000000000004">
      <c r="B71" s="30" t="s">
        <v>0</v>
      </c>
      <c r="C71" s="30" t="s">
        <v>1</v>
      </c>
      <c r="D71" s="30" t="s">
        <v>76</v>
      </c>
    </row>
    <row r="72" spans="2:5" ht="21" customHeight="1" x14ac:dyDescent="0.45">
      <c r="B72" s="100" t="s">
        <v>6</v>
      </c>
      <c r="C72" s="24" t="s">
        <v>10</v>
      </c>
      <c r="D72" s="25">
        <v>9.5</v>
      </c>
    </row>
    <row r="73" spans="2:5" ht="19.5" customHeight="1" x14ac:dyDescent="0.45">
      <c r="B73" s="102"/>
      <c r="C73" s="24" t="s">
        <v>11</v>
      </c>
      <c r="D73" s="25">
        <v>9</v>
      </c>
    </row>
    <row r="74" spans="2:5" ht="19.5" customHeight="1" x14ac:dyDescent="0.45">
      <c r="B74" s="124" t="s">
        <v>80</v>
      </c>
      <c r="C74" s="24" t="s">
        <v>13</v>
      </c>
      <c r="D74" s="25">
        <v>8.5</v>
      </c>
      <c r="E74" s="1"/>
    </row>
    <row r="75" spans="2:5" ht="19.5" customHeight="1" x14ac:dyDescent="0.45">
      <c r="B75" s="125"/>
      <c r="C75" s="24" t="s">
        <v>14</v>
      </c>
      <c r="D75" s="25">
        <v>8.5</v>
      </c>
      <c r="E75" s="1"/>
    </row>
    <row r="76" spans="2:5" ht="21.75" customHeight="1" x14ac:dyDescent="0.45">
      <c r="B76" s="125"/>
      <c r="C76" s="24" t="s">
        <v>15</v>
      </c>
      <c r="D76" s="25">
        <v>8</v>
      </c>
      <c r="E76" s="1"/>
    </row>
    <row r="77" spans="2:5" ht="21.75" customHeight="1" x14ac:dyDescent="0.45">
      <c r="B77" s="125"/>
      <c r="C77" s="24" t="s">
        <v>16</v>
      </c>
      <c r="D77" s="25">
        <v>6.5</v>
      </c>
      <c r="E77" s="1"/>
    </row>
    <row r="78" spans="2:5" ht="21.75" customHeight="1" x14ac:dyDescent="0.45">
      <c r="B78" s="124" t="s">
        <v>17</v>
      </c>
      <c r="C78" s="24" t="s">
        <v>18</v>
      </c>
      <c r="D78" s="25">
        <v>6</v>
      </c>
      <c r="E78" s="1"/>
    </row>
    <row r="79" spans="2:5" ht="21.75" customHeight="1" x14ac:dyDescent="0.45">
      <c r="B79" s="125"/>
      <c r="C79" s="24" t="s">
        <v>19</v>
      </c>
      <c r="D79" s="25">
        <v>6</v>
      </c>
      <c r="E79" s="1"/>
    </row>
    <row r="80" spans="2:5" ht="21.75" customHeight="1" x14ac:dyDescent="0.45">
      <c r="B80" s="125"/>
      <c r="C80" s="24" t="s">
        <v>20</v>
      </c>
      <c r="D80" s="25">
        <v>6</v>
      </c>
      <c r="E80" s="1"/>
    </row>
    <row r="81" spans="2:5" ht="21.75" customHeight="1" x14ac:dyDescent="0.45">
      <c r="B81" s="125"/>
      <c r="C81" s="24" t="s">
        <v>21</v>
      </c>
      <c r="D81" s="25">
        <v>6</v>
      </c>
      <c r="E81" s="1"/>
    </row>
    <row r="82" spans="2:5" ht="15.75" customHeight="1" x14ac:dyDescent="0.45">
      <c r="B82" s="124" t="s">
        <v>22</v>
      </c>
      <c r="C82" s="24" t="s">
        <v>23</v>
      </c>
      <c r="D82" s="25">
        <v>6</v>
      </c>
      <c r="E82" s="1"/>
    </row>
    <row r="83" spans="2:5" ht="18.5" x14ac:dyDescent="0.45">
      <c r="B83" s="125"/>
      <c r="C83" s="24" t="s">
        <v>24</v>
      </c>
      <c r="D83" s="25">
        <v>6</v>
      </c>
      <c r="E83" s="1"/>
    </row>
    <row r="84" spans="2:5" ht="18.5" x14ac:dyDescent="0.45">
      <c r="B84" s="125"/>
      <c r="C84" s="24" t="s">
        <v>25</v>
      </c>
      <c r="D84" s="25">
        <v>6.5</v>
      </c>
      <c r="E84" s="1"/>
    </row>
    <row r="85" spans="2:5" ht="18.5" x14ac:dyDescent="0.45">
      <c r="B85" s="125"/>
      <c r="C85" s="24" t="s">
        <v>26</v>
      </c>
      <c r="D85" s="25">
        <v>6</v>
      </c>
      <c r="E85" s="1"/>
    </row>
    <row r="86" spans="2:5" ht="18.5" customHeight="1" x14ac:dyDescent="0.45">
      <c r="B86" s="124" t="s">
        <v>28</v>
      </c>
      <c r="C86" s="24" t="s">
        <v>27</v>
      </c>
      <c r="D86" s="25">
        <v>5.5</v>
      </c>
      <c r="E86" s="1"/>
    </row>
    <row r="87" spans="2:5" ht="18.5" customHeight="1" x14ac:dyDescent="0.45">
      <c r="B87" s="125"/>
      <c r="C87" s="24" t="s">
        <v>29</v>
      </c>
      <c r="D87" s="25">
        <v>5</v>
      </c>
      <c r="E87" s="1"/>
    </row>
    <row r="88" spans="2:5" ht="21" customHeight="1" x14ac:dyDescent="0.45">
      <c r="B88" s="125"/>
      <c r="C88" s="24" t="s">
        <v>30</v>
      </c>
      <c r="D88" s="25">
        <v>5.5</v>
      </c>
      <c r="E88" s="1"/>
    </row>
    <row r="89" spans="2:5" ht="21" customHeight="1" x14ac:dyDescent="0.45">
      <c r="B89" s="125"/>
      <c r="C89" s="24" t="s">
        <v>122</v>
      </c>
      <c r="D89" s="25">
        <v>5.5</v>
      </c>
      <c r="E89" s="1"/>
    </row>
    <row r="90" spans="2:5" ht="20" customHeight="1" x14ac:dyDescent="0.45">
      <c r="B90" s="125"/>
      <c r="C90" s="24" t="s">
        <v>126</v>
      </c>
      <c r="D90" s="25">
        <v>6</v>
      </c>
      <c r="E90" s="1"/>
    </row>
    <row r="91" spans="2:5" ht="14.5" customHeight="1" x14ac:dyDescent="0.35">
      <c r="B91" s="81"/>
      <c r="C91"/>
      <c r="E91" s="1"/>
    </row>
    <row r="92" spans="2:5" x14ac:dyDescent="0.35">
      <c r="C92"/>
      <c r="E92" s="1"/>
    </row>
    <row r="93" spans="2:5" x14ac:dyDescent="0.35">
      <c r="C93"/>
      <c r="E93" s="1"/>
    </row>
    <row r="94" spans="2:5" x14ac:dyDescent="0.35">
      <c r="C94"/>
      <c r="E94" s="1"/>
    </row>
    <row r="95" spans="2:5" x14ac:dyDescent="0.35">
      <c r="C95"/>
      <c r="E95" s="1"/>
    </row>
    <row r="96" spans="2:5" x14ac:dyDescent="0.35">
      <c r="C96"/>
      <c r="E96" s="1"/>
    </row>
    <row r="97" spans="2:12" x14ac:dyDescent="0.35">
      <c r="C97"/>
      <c r="E97" s="1"/>
    </row>
    <row r="98" spans="2:12" x14ac:dyDescent="0.35">
      <c r="C98"/>
      <c r="E98" s="1"/>
    </row>
    <row r="99" spans="2:12" ht="18.5" customHeight="1" x14ac:dyDescent="0.35">
      <c r="C99"/>
      <c r="E99" s="1"/>
    </row>
    <row r="100" spans="2:12" ht="18.5" customHeight="1" x14ac:dyDescent="0.35">
      <c r="C100"/>
      <c r="E100" s="1"/>
    </row>
    <row r="101" spans="2:12" ht="18.5" customHeight="1" x14ac:dyDescent="0.35">
      <c r="C101"/>
      <c r="E101" s="1"/>
    </row>
    <row r="102" spans="2:12" ht="18.5" customHeight="1" x14ac:dyDescent="0.35">
      <c r="C102"/>
      <c r="E102" s="1"/>
    </row>
    <row r="103" spans="2:12" ht="18.5" customHeight="1" x14ac:dyDescent="0.35">
      <c r="C103"/>
      <c r="E103" s="1"/>
    </row>
    <row r="104" spans="2:12" ht="18.5" customHeight="1" x14ac:dyDescent="0.35">
      <c r="C104"/>
      <c r="E104" s="1"/>
    </row>
    <row r="105" spans="2:12" ht="18.5" customHeight="1" x14ac:dyDescent="0.35">
      <c r="C105"/>
      <c r="E105" s="1"/>
    </row>
    <row r="106" spans="2:12" ht="18.5" customHeight="1" x14ac:dyDescent="0.35">
      <c r="C106"/>
      <c r="E106" s="1"/>
    </row>
    <row r="107" spans="2:12" x14ac:dyDescent="0.35">
      <c r="C107"/>
      <c r="E107" s="1"/>
    </row>
    <row r="108" spans="2:12" ht="15" thickBot="1" x14ac:dyDescent="0.4">
      <c r="C108"/>
      <c r="E108" s="1"/>
    </row>
    <row r="109" spans="2:12" ht="21" x14ac:dyDescent="0.35">
      <c r="B109" s="78" t="s">
        <v>60</v>
      </c>
      <c r="C109" s="120" t="s">
        <v>123</v>
      </c>
      <c r="D109" s="120"/>
      <c r="E109" s="120"/>
      <c r="F109" s="120"/>
      <c r="G109" s="120"/>
      <c r="H109" s="120"/>
      <c r="I109" s="120"/>
      <c r="J109" s="120"/>
      <c r="K109" s="120"/>
      <c r="L109" s="121"/>
    </row>
    <row r="110" spans="2:12" ht="21.5" thickBot="1" x14ac:dyDescent="0.55000000000000004">
      <c r="B110" s="79" t="s">
        <v>62</v>
      </c>
      <c r="C110" s="122" t="s">
        <v>124</v>
      </c>
      <c r="D110" s="122"/>
      <c r="E110" s="122"/>
      <c r="F110" s="122"/>
      <c r="G110" s="122"/>
      <c r="H110" s="122"/>
      <c r="I110" s="122"/>
      <c r="J110" s="122"/>
      <c r="K110" s="122"/>
      <c r="L110" s="123"/>
    </row>
    <row r="111" spans="2:12" x14ac:dyDescent="0.35">
      <c r="C111"/>
      <c r="E111" s="1"/>
    </row>
    <row r="112" spans="2:12" x14ac:dyDescent="0.35">
      <c r="C112"/>
      <c r="E112" s="1"/>
    </row>
    <row r="113" spans="3:5" x14ac:dyDescent="0.35">
      <c r="C113"/>
      <c r="E113" s="1"/>
    </row>
    <row r="114" spans="3:5" x14ac:dyDescent="0.35">
      <c r="C114"/>
      <c r="E114" s="1"/>
    </row>
    <row r="115" spans="3:5" x14ac:dyDescent="0.35">
      <c r="C115"/>
      <c r="E115" s="1"/>
    </row>
    <row r="116" spans="3:5" x14ac:dyDescent="0.35">
      <c r="C116"/>
      <c r="E116" s="1"/>
    </row>
    <row r="117" spans="3:5" x14ac:dyDescent="0.35">
      <c r="C117"/>
      <c r="E117" s="1"/>
    </row>
    <row r="118" spans="3:5" x14ac:dyDescent="0.35">
      <c r="C118"/>
      <c r="E118" s="1"/>
    </row>
    <row r="119" spans="3:5" x14ac:dyDescent="0.35">
      <c r="C119"/>
      <c r="E119" s="1"/>
    </row>
    <row r="120" spans="3:5" x14ac:dyDescent="0.35">
      <c r="C120"/>
      <c r="E120" s="1"/>
    </row>
    <row r="121" spans="3:5" x14ac:dyDescent="0.35">
      <c r="C121"/>
      <c r="E121" s="1"/>
    </row>
    <row r="122" spans="3:5" x14ac:dyDescent="0.35">
      <c r="C122"/>
      <c r="E122" s="1"/>
    </row>
    <row r="123" spans="3:5" x14ac:dyDescent="0.35">
      <c r="C123"/>
      <c r="E123" s="1"/>
    </row>
    <row r="124" spans="3:5" x14ac:dyDescent="0.35">
      <c r="C124"/>
      <c r="E124" s="1"/>
    </row>
    <row r="125" spans="3:5" x14ac:dyDescent="0.35">
      <c r="C125"/>
      <c r="E125" s="1"/>
    </row>
    <row r="126" spans="3:5" x14ac:dyDescent="0.35">
      <c r="C126"/>
      <c r="E126" s="1"/>
    </row>
    <row r="127" spans="3:5" x14ac:dyDescent="0.35">
      <c r="C127"/>
      <c r="E127" s="1"/>
    </row>
    <row r="128" spans="3:5" x14ac:dyDescent="0.35">
      <c r="C128"/>
      <c r="E128" s="1"/>
    </row>
    <row r="129" spans="3:5" x14ac:dyDescent="0.35">
      <c r="C129"/>
      <c r="E129" s="1"/>
    </row>
    <row r="130" spans="3:5" x14ac:dyDescent="0.35">
      <c r="C130"/>
      <c r="E130" s="1"/>
    </row>
    <row r="131" spans="3:5" x14ac:dyDescent="0.35">
      <c r="C131"/>
      <c r="E131" s="1"/>
    </row>
    <row r="132" spans="3:5" x14ac:dyDescent="0.35">
      <c r="C132"/>
    </row>
    <row r="133" spans="3:5" x14ac:dyDescent="0.35">
      <c r="C133"/>
    </row>
    <row r="134" spans="3:5" x14ac:dyDescent="0.35">
      <c r="C134"/>
    </row>
    <row r="135" spans="3:5" x14ac:dyDescent="0.35">
      <c r="C135"/>
    </row>
    <row r="136" spans="3:5" x14ac:dyDescent="0.35">
      <c r="C136"/>
    </row>
    <row r="137" spans="3:5" x14ac:dyDescent="0.35">
      <c r="C137"/>
    </row>
    <row r="138" spans="3:5" x14ac:dyDescent="0.35">
      <c r="C138"/>
    </row>
    <row r="139" spans="3:5" x14ac:dyDescent="0.35">
      <c r="C139"/>
    </row>
    <row r="151" ht="18.75" customHeight="1" x14ac:dyDescent="0.35"/>
    <row r="152" ht="18.75" customHeight="1" x14ac:dyDescent="0.35"/>
    <row r="153" ht="18.75" customHeight="1" x14ac:dyDescent="0.35"/>
    <row r="154" ht="18.75" customHeight="1" x14ac:dyDescent="0.35"/>
    <row r="155" ht="23.25" customHeight="1" x14ac:dyDescent="0.35"/>
    <row r="156" ht="23.25" customHeight="1" x14ac:dyDescent="0.35"/>
    <row r="157" ht="23.25" customHeight="1" x14ac:dyDescent="0.35"/>
    <row r="158" ht="23.25" customHeight="1" x14ac:dyDescent="0.35"/>
  </sheetData>
  <mergeCells count="23">
    <mergeCell ref="B4:W4"/>
    <mergeCell ref="B6:W8"/>
    <mergeCell ref="B9:W9"/>
    <mergeCell ref="B14:D14"/>
    <mergeCell ref="B15:D15"/>
    <mergeCell ref="B17:B18"/>
    <mergeCell ref="B72:B73"/>
    <mergeCell ref="B70:D70"/>
    <mergeCell ref="B61:W63"/>
    <mergeCell ref="B64:W64"/>
    <mergeCell ref="B69:D69"/>
    <mergeCell ref="B27:B30"/>
    <mergeCell ref="C50:L50"/>
    <mergeCell ref="C51:L51"/>
    <mergeCell ref="C109:L109"/>
    <mergeCell ref="C110:L110"/>
    <mergeCell ref="B82:B85"/>
    <mergeCell ref="B19:B22"/>
    <mergeCell ref="B23:B26"/>
    <mergeCell ref="B74:B77"/>
    <mergeCell ref="B78:B81"/>
    <mergeCell ref="B31:B35"/>
    <mergeCell ref="B86:B90"/>
  </mergeCells>
  <pageMargins left="0.2" right="0.21" top="0.31496062992125984" bottom="0.15748031496062992" header="0.31496062992125984" footer="0.15748031496062992"/>
  <pageSetup scale="36" orientation="landscape"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8F91-1C49-4EA5-889B-3A8B94523AFD}">
  <dimension ref="A1:H141"/>
  <sheetViews>
    <sheetView workbookViewId="0">
      <selection activeCell="I146" sqref="I146"/>
    </sheetView>
  </sheetViews>
  <sheetFormatPr defaultRowHeight="14.5" x14ac:dyDescent="0.35"/>
  <sheetData>
    <row r="1" spans="1:8" x14ac:dyDescent="0.35">
      <c r="A1" s="130" t="s">
        <v>81</v>
      </c>
      <c r="B1" s="130"/>
      <c r="C1" s="130"/>
      <c r="D1" s="31"/>
      <c r="E1" s="31"/>
      <c r="F1" s="130" t="s">
        <v>82</v>
      </c>
      <c r="G1" s="130"/>
      <c r="H1" s="130"/>
    </row>
    <row r="2" spans="1:8" x14ac:dyDescent="0.35">
      <c r="A2" s="130"/>
      <c r="B2" s="130"/>
      <c r="C2" s="130"/>
      <c r="D2" s="31"/>
      <c r="E2" s="31"/>
      <c r="F2" s="130"/>
      <c r="G2" s="130"/>
      <c r="H2" s="130"/>
    </row>
    <row r="3" spans="1:8" x14ac:dyDescent="0.35">
      <c r="A3" s="130"/>
      <c r="B3" s="130"/>
      <c r="C3" s="130"/>
      <c r="D3" s="31"/>
      <c r="E3" s="31"/>
      <c r="F3" s="130"/>
      <c r="G3" s="130"/>
      <c r="H3" s="130"/>
    </row>
    <row r="4" spans="1:8" ht="54" customHeight="1" x14ac:dyDescent="0.35">
      <c r="A4" s="131" t="s">
        <v>83</v>
      </c>
      <c r="B4" s="131"/>
      <c r="C4" s="131"/>
      <c r="F4" s="131" t="s">
        <v>83</v>
      </c>
      <c r="G4" s="131"/>
      <c r="H4" s="131"/>
    </row>
    <row r="5" spans="1:8" ht="36.5" customHeight="1" thickBot="1" x14ac:dyDescent="0.4">
      <c r="A5" s="135" t="s">
        <v>127</v>
      </c>
      <c r="B5" s="135"/>
      <c r="C5" s="135"/>
      <c r="F5" s="135" t="s">
        <v>91</v>
      </c>
      <c r="G5" s="135"/>
      <c r="H5" s="135"/>
    </row>
    <row r="6" spans="1:8" ht="16.5" thickBot="1" x14ac:dyDescent="0.4">
      <c r="A6" s="132" t="s">
        <v>84</v>
      </c>
      <c r="B6" s="34" t="s">
        <v>85</v>
      </c>
      <c r="C6" s="35" t="s">
        <v>86</v>
      </c>
      <c r="F6" s="132" t="s">
        <v>84</v>
      </c>
      <c r="G6" s="34" t="s">
        <v>85</v>
      </c>
      <c r="H6" s="35" t="s">
        <v>86</v>
      </c>
    </row>
    <row r="7" spans="1:8" ht="15" thickTop="1" x14ac:dyDescent="0.35">
      <c r="A7" s="133"/>
      <c r="B7" s="32" t="s">
        <v>87</v>
      </c>
      <c r="C7" s="36" t="s">
        <v>87</v>
      </c>
      <c r="F7" s="133"/>
      <c r="G7" s="32" t="s">
        <v>87</v>
      </c>
      <c r="H7" s="36" t="s">
        <v>87</v>
      </c>
    </row>
    <row r="8" spans="1:8" ht="30.5" thickBot="1" x14ac:dyDescent="0.4">
      <c r="A8" s="134"/>
      <c r="B8" s="33" t="s">
        <v>88</v>
      </c>
      <c r="C8" s="37" t="s">
        <v>88</v>
      </c>
      <c r="F8" s="134"/>
      <c r="G8" s="33" t="s">
        <v>88</v>
      </c>
      <c r="H8" s="37" t="s">
        <v>88</v>
      </c>
    </row>
    <row r="9" spans="1:8" ht="15.5" thickTop="1" thickBot="1" x14ac:dyDescent="0.4">
      <c r="A9" s="38">
        <v>44194</v>
      </c>
      <c r="B9" s="70">
        <v>7</v>
      </c>
      <c r="C9" s="71">
        <v>9</v>
      </c>
      <c r="F9" s="40">
        <v>44044</v>
      </c>
      <c r="G9" s="41">
        <v>9</v>
      </c>
      <c r="H9" s="42">
        <v>10</v>
      </c>
    </row>
    <row r="10" spans="1:8" ht="15" thickBot="1" x14ac:dyDescent="0.4">
      <c r="A10" s="38">
        <v>44193</v>
      </c>
      <c r="B10" s="70">
        <v>7</v>
      </c>
      <c r="C10" s="71">
        <v>9</v>
      </c>
      <c r="F10" s="40">
        <v>44075</v>
      </c>
      <c r="G10" s="43">
        <v>6.5</v>
      </c>
      <c r="H10" s="44">
        <v>8</v>
      </c>
    </row>
    <row r="11" spans="1:8" ht="15" thickBot="1" x14ac:dyDescent="0.4">
      <c r="A11" s="38">
        <v>44192</v>
      </c>
      <c r="B11" s="70">
        <v>6.5</v>
      </c>
      <c r="C11" s="71">
        <v>9</v>
      </c>
      <c r="F11" s="40">
        <v>44105</v>
      </c>
      <c r="G11" s="42">
        <v>6</v>
      </c>
      <c r="H11" s="42">
        <v>8</v>
      </c>
    </row>
    <row r="12" spans="1:8" ht="15" thickBot="1" x14ac:dyDescent="0.4">
      <c r="A12" s="38">
        <v>44191</v>
      </c>
      <c r="B12" s="70">
        <v>6.5</v>
      </c>
      <c r="C12" s="71">
        <v>9</v>
      </c>
      <c r="F12" s="40">
        <v>44136</v>
      </c>
      <c r="G12" s="42">
        <v>5.5</v>
      </c>
      <c r="H12" s="42">
        <v>8</v>
      </c>
    </row>
    <row r="13" spans="1:8" ht="15" thickBot="1" x14ac:dyDescent="0.4">
      <c r="A13" s="38">
        <v>44190</v>
      </c>
      <c r="B13" s="70">
        <v>6.5</v>
      </c>
      <c r="C13" s="71">
        <v>9</v>
      </c>
      <c r="F13" s="40">
        <v>44166</v>
      </c>
      <c r="G13" s="41">
        <v>5</v>
      </c>
      <c r="H13" s="42">
        <v>7.5</v>
      </c>
    </row>
    <row r="14" spans="1:8" ht="15" thickBot="1" x14ac:dyDescent="0.4">
      <c r="A14" s="38">
        <v>44189</v>
      </c>
      <c r="B14" s="70">
        <v>6</v>
      </c>
      <c r="C14" s="71">
        <v>9</v>
      </c>
      <c r="F14" s="129" t="s">
        <v>89</v>
      </c>
      <c r="G14" s="129"/>
      <c r="H14" s="129"/>
    </row>
    <row r="15" spans="1:8" ht="18.5" customHeight="1" thickBot="1" x14ac:dyDescent="0.4">
      <c r="A15" s="38">
        <v>44188</v>
      </c>
      <c r="B15" s="70">
        <v>6</v>
      </c>
      <c r="C15" s="71">
        <v>9</v>
      </c>
      <c r="F15" s="128" t="s">
        <v>90</v>
      </c>
      <c r="G15" s="128"/>
      <c r="H15" s="128"/>
    </row>
    <row r="16" spans="1:8" ht="15" thickBot="1" x14ac:dyDescent="0.4">
      <c r="A16" s="38">
        <v>44187</v>
      </c>
      <c r="B16" s="70">
        <v>6</v>
      </c>
      <c r="C16" s="71">
        <v>9</v>
      </c>
    </row>
    <row r="17" spans="1:3" ht="15" thickBot="1" x14ac:dyDescent="0.4">
      <c r="A17" s="38">
        <v>44186</v>
      </c>
      <c r="B17" s="70">
        <v>6.5</v>
      </c>
      <c r="C17" s="71">
        <v>9</v>
      </c>
    </row>
    <row r="18" spans="1:3" ht="15" thickBot="1" x14ac:dyDescent="0.4">
      <c r="A18" s="38">
        <v>44185</v>
      </c>
      <c r="B18" s="70">
        <v>6</v>
      </c>
      <c r="C18" s="71">
        <v>8.5</v>
      </c>
    </row>
    <row r="19" spans="1:3" ht="15" thickBot="1" x14ac:dyDescent="0.4">
      <c r="A19" s="38">
        <v>44184</v>
      </c>
      <c r="B19" s="70">
        <v>6</v>
      </c>
      <c r="C19" s="71">
        <v>8.5</v>
      </c>
    </row>
    <row r="20" spans="1:3" ht="15" thickBot="1" x14ac:dyDescent="0.4">
      <c r="A20" s="38">
        <v>44183</v>
      </c>
      <c r="B20" s="70">
        <v>6</v>
      </c>
      <c r="C20" s="71">
        <v>8</v>
      </c>
    </row>
    <row r="21" spans="1:3" ht="15" thickBot="1" x14ac:dyDescent="0.4">
      <c r="A21" s="38">
        <v>44182</v>
      </c>
      <c r="B21" s="70">
        <v>6</v>
      </c>
      <c r="C21" s="71">
        <v>8</v>
      </c>
    </row>
    <row r="22" spans="1:3" ht="15" thickBot="1" x14ac:dyDescent="0.4">
      <c r="A22" s="38">
        <v>44181</v>
      </c>
      <c r="B22" s="70">
        <v>5.5</v>
      </c>
      <c r="C22" s="71">
        <v>8</v>
      </c>
    </row>
    <row r="23" spans="1:3" ht="15" thickBot="1" x14ac:dyDescent="0.4">
      <c r="A23" s="38">
        <v>44180</v>
      </c>
      <c r="B23" s="70">
        <v>5.5</v>
      </c>
      <c r="C23" s="71">
        <v>8</v>
      </c>
    </row>
    <row r="24" spans="1:3" ht="15" thickBot="1" x14ac:dyDescent="0.4">
      <c r="A24" s="38">
        <v>44179</v>
      </c>
      <c r="B24" s="70">
        <v>5.5</v>
      </c>
      <c r="C24" s="71">
        <v>8</v>
      </c>
    </row>
    <row r="25" spans="1:3" ht="15" thickBot="1" x14ac:dyDescent="0.4">
      <c r="A25" s="38">
        <v>44178</v>
      </c>
      <c r="B25" s="70">
        <v>5.5</v>
      </c>
      <c r="C25" s="71">
        <v>8</v>
      </c>
    </row>
    <row r="26" spans="1:3" ht="15" thickBot="1" x14ac:dyDescent="0.4">
      <c r="A26" s="38">
        <v>44177</v>
      </c>
      <c r="B26" s="70">
        <v>5.5</v>
      </c>
      <c r="C26" s="71">
        <v>8</v>
      </c>
    </row>
    <row r="27" spans="1:3" ht="15" thickBot="1" x14ac:dyDescent="0.4">
      <c r="A27" s="38">
        <v>44176</v>
      </c>
      <c r="B27" s="70">
        <v>5.5</v>
      </c>
      <c r="C27" s="71">
        <v>8</v>
      </c>
    </row>
    <row r="28" spans="1:3" ht="15" thickBot="1" x14ac:dyDescent="0.4">
      <c r="A28" s="38">
        <v>44175</v>
      </c>
      <c r="B28" s="70">
        <v>5.5</v>
      </c>
      <c r="C28" s="71">
        <v>8</v>
      </c>
    </row>
    <row r="29" spans="1:3" ht="15" thickBot="1" x14ac:dyDescent="0.4">
      <c r="A29" s="38">
        <v>44174</v>
      </c>
      <c r="B29" s="70">
        <v>5.5</v>
      </c>
      <c r="C29" s="71">
        <v>8</v>
      </c>
    </row>
    <row r="30" spans="1:3" ht="15" thickBot="1" x14ac:dyDescent="0.4">
      <c r="A30" s="38">
        <v>44173</v>
      </c>
      <c r="B30" s="70">
        <v>5.5</v>
      </c>
      <c r="C30" s="71">
        <v>8</v>
      </c>
    </row>
    <row r="31" spans="1:3" ht="15" thickBot="1" x14ac:dyDescent="0.4">
      <c r="A31" s="38">
        <v>44172</v>
      </c>
      <c r="B31" s="70">
        <v>5.5</v>
      </c>
      <c r="C31" s="71">
        <v>8</v>
      </c>
    </row>
    <row r="32" spans="1:3" ht="15" thickBot="1" x14ac:dyDescent="0.4">
      <c r="A32" s="38">
        <v>44171</v>
      </c>
      <c r="B32" s="70">
        <v>5.5</v>
      </c>
      <c r="C32" s="71">
        <v>8</v>
      </c>
    </row>
    <row r="33" spans="1:3" ht="15" thickBot="1" x14ac:dyDescent="0.4">
      <c r="A33" s="38">
        <v>44170</v>
      </c>
      <c r="B33" s="70">
        <v>5.5</v>
      </c>
      <c r="C33" s="71">
        <v>8</v>
      </c>
    </row>
    <row r="34" spans="1:3" ht="15" thickBot="1" x14ac:dyDescent="0.4">
      <c r="A34" s="38">
        <v>44169</v>
      </c>
      <c r="B34" s="70">
        <v>5</v>
      </c>
      <c r="C34" s="71">
        <v>7.5</v>
      </c>
    </row>
    <row r="35" spans="1:3" ht="15" thickBot="1" x14ac:dyDescent="0.4">
      <c r="A35" s="38">
        <v>44168</v>
      </c>
      <c r="B35" s="70">
        <v>5</v>
      </c>
      <c r="C35" s="71">
        <v>7.5</v>
      </c>
    </row>
    <row r="36" spans="1:3" ht="15" thickBot="1" x14ac:dyDescent="0.4">
      <c r="A36" s="38">
        <v>44167</v>
      </c>
      <c r="B36" s="70">
        <v>5</v>
      </c>
      <c r="C36" s="71">
        <v>8</v>
      </c>
    </row>
    <row r="37" spans="1:3" ht="15" thickBot="1" x14ac:dyDescent="0.4">
      <c r="A37" s="38">
        <v>44166</v>
      </c>
      <c r="B37" s="70">
        <v>5.5</v>
      </c>
      <c r="C37" s="71">
        <v>8</v>
      </c>
    </row>
    <row r="38" spans="1:3" ht="15" thickBot="1" x14ac:dyDescent="0.4">
      <c r="A38" s="38">
        <v>44165</v>
      </c>
      <c r="B38" s="70">
        <v>5.5</v>
      </c>
      <c r="C38" s="71">
        <v>8</v>
      </c>
    </row>
    <row r="39" spans="1:3" ht="15" thickBot="1" x14ac:dyDescent="0.4">
      <c r="A39" s="38">
        <v>44164</v>
      </c>
      <c r="B39" s="70">
        <v>5.5</v>
      </c>
      <c r="C39" s="71">
        <v>8</v>
      </c>
    </row>
    <row r="40" spans="1:3" ht="15" thickBot="1" x14ac:dyDescent="0.4">
      <c r="A40" s="38">
        <v>44163</v>
      </c>
      <c r="B40" s="70">
        <v>5.5</v>
      </c>
      <c r="C40" s="71">
        <v>8</v>
      </c>
    </row>
    <row r="41" spans="1:3" ht="15" thickBot="1" x14ac:dyDescent="0.4">
      <c r="A41" s="38">
        <v>44162</v>
      </c>
      <c r="B41" s="70">
        <v>5.5</v>
      </c>
      <c r="C41" s="71">
        <v>8</v>
      </c>
    </row>
    <row r="42" spans="1:3" ht="15" thickBot="1" x14ac:dyDescent="0.4">
      <c r="A42" s="38">
        <v>44161</v>
      </c>
      <c r="B42" s="70">
        <v>5.8</v>
      </c>
      <c r="C42" s="71">
        <v>8</v>
      </c>
    </row>
    <row r="43" spans="1:3" ht="15" thickBot="1" x14ac:dyDescent="0.4">
      <c r="A43" s="38">
        <v>44160</v>
      </c>
      <c r="B43" s="70">
        <v>6</v>
      </c>
      <c r="C43" s="71">
        <v>8</v>
      </c>
    </row>
    <row r="44" spans="1:3" ht="15" thickBot="1" x14ac:dyDescent="0.4">
      <c r="A44" s="38">
        <v>44159</v>
      </c>
      <c r="B44" s="70">
        <v>6</v>
      </c>
      <c r="C44" s="71">
        <v>8.5</v>
      </c>
    </row>
    <row r="45" spans="1:3" ht="15" thickBot="1" x14ac:dyDescent="0.4">
      <c r="A45" s="38">
        <v>44158</v>
      </c>
      <c r="B45" s="70">
        <v>6</v>
      </c>
      <c r="C45" s="71">
        <v>8.5</v>
      </c>
    </row>
    <row r="46" spans="1:3" ht="15" thickBot="1" x14ac:dyDescent="0.4">
      <c r="A46" s="38">
        <v>44157</v>
      </c>
      <c r="B46" s="70">
        <v>6</v>
      </c>
      <c r="C46" s="71">
        <v>9</v>
      </c>
    </row>
    <row r="47" spans="1:3" ht="15" thickBot="1" x14ac:dyDescent="0.4">
      <c r="A47" s="38">
        <v>44156</v>
      </c>
      <c r="B47" s="70">
        <v>6</v>
      </c>
      <c r="C47" s="71">
        <v>9</v>
      </c>
    </row>
    <row r="48" spans="1:3" ht="15" thickBot="1" x14ac:dyDescent="0.4">
      <c r="A48" s="38">
        <v>44155</v>
      </c>
      <c r="B48" s="70">
        <v>6.5</v>
      </c>
      <c r="C48" s="71">
        <v>9</v>
      </c>
    </row>
    <row r="49" spans="1:3" ht="15" thickBot="1" x14ac:dyDescent="0.4">
      <c r="A49" s="38">
        <v>44154</v>
      </c>
      <c r="B49" s="70">
        <v>6.5</v>
      </c>
      <c r="C49" s="71">
        <v>9</v>
      </c>
    </row>
    <row r="50" spans="1:3" ht="15" thickBot="1" x14ac:dyDescent="0.4">
      <c r="A50" s="38">
        <v>44153</v>
      </c>
      <c r="B50" s="70">
        <v>6.5</v>
      </c>
      <c r="C50" s="71">
        <v>9</v>
      </c>
    </row>
    <row r="51" spans="1:3" ht="15" thickBot="1" x14ac:dyDescent="0.4">
      <c r="A51" s="38">
        <v>44152</v>
      </c>
      <c r="B51" s="70">
        <v>6.5</v>
      </c>
      <c r="C51" s="71">
        <v>9</v>
      </c>
    </row>
    <row r="52" spans="1:3" ht="15" thickBot="1" x14ac:dyDescent="0.4">
      <c r="A52" s="38">
        <v>44151</v>
      </c>
      <c r="B52" s="70">
        <v>6.5</v>
      </c>
      <c r="C52" s="71">
        <v>8.5</v>
      </c>
    </row>
    <row r="53" spans="1:3" ht="15" thickBot="1" x14ac:dyDescent="0.4">
      <c r="A53" s="38">
        <v>44150</v>
      </c>
      <c r="B53" s="70">
        <v>6.5</v>
      </c>
      <c r="C53" s="71">
        <v>9</v>
      </c>
    </row>
    <row r="54" spans="1:3" ht="15" thickBot="1" x14ac:dyDescent="0.4">
      <c r="A54" s="38">
        <v>44149</v>
      </c>
      <c r="B54" s="70">
        <v>6.5</v>
      </c>
      <c r="C54" s="71">
        <v>9</v>
      </c>
    </row>
    <row r="55" spans="1:3" ht="15" thickBot="1" x14ac:dyDescent="0.4">
      <c r="A55" s="38">
        <v>44148</v>
      </c>
      <c r="B55" s="70">
        <v>6.5</v>
      </c>
      <c r="C55" s="71">
        <v>9</v>
      </c>
    </row>
    <row r="56" spans="1:3" ht="15" thickBot="1" x14ac:dyDescent="0.4">
      <c r="A56" s="38">
        <v>44147</v>
      </c>
      <c r="B56" s="70">
        <v>6.5</v>
      </c>
      <c r="C56" s="71">
        <v>9</v>
      </c>
    </row>
    <row r="57" spans="1:3" ht="15" thickBot="1" x14ac:dyDescent="0.4">
      <c r="A57" s="38">
        <v>44146</v>
      </c>
      <c r="B57" s="70">
        <v>6.5</v>
      </c>
      <c r="C57" s="71">
        <v>9</v>
      </c>
    </row>
    <row r="58" spans="1:3" ht="15" thickBot="1" x14ac:dyDescent="0.4">
      <c r="A58" s="38">
        <v>44145</v>
      </c>
      <c r="B58" s="70">
        <v>6.5</v>
      </c>
      <c r="C58" s="71">
        <v>9</v>
      </c>
    </row>
    <row r="59" spans="1:3" ht="15" thickBot="1" x14ac:dyDescent="0.4">
      <c r="A59" s="38">
        <v>44144</v>
      </c>
      <c r="B59" s="70">
        <v>6.5</v>
      </c>
      <c r="C59" s="71">
        <v>9</v>
      </c>
    </row>
    <row r="60" spans="1:3" ht="15" thickBot="1" x14ac:dyDescent="0.4">
      <c r="A60" s="38">
        <v>44143</v>
      </c>
      <c r="B60" s="70">
        <v>6</v>
      </c>
      <c r="C60" s="71">
        <v>9</v>
      </c>
    </row>
    <row r="61" spans="1:3" ht="15" thickBot="1" x14ac:dyDescent="0.4">
      <c r="A61" s="38">
        <v>44142</v>
      </c>
      <c r="B61" s="70">
        <v>6</v>
      </c>
      <c r="C61" s="71">
        <v>9</v>
      </c>
    </row>
    <row r="62" spans="1:3" ht="15" thickBot="1" x14ac:dyDescent="0.4">
      <c r="A62" s="38">
        <v>44141</v>
      </c>
      <c r="B62" s="70">
        <v>6</v>
      </c>
      <c r="C62" s="71">
        <v>9</v>
      </c>
    </row>
    <row r="63" spans="1:3" ht="15" thickBot="1" x14ac:dyDescent="0.4">
      <c r="A63" s="38">
        <v>44140</v>
      </c>
      <c r="B63" s="70">
        <v>6</v>
      </c>
      <c r="C63" s="71">
        <v>9</v>
      </c>
    </row>
    <row r="64" spans="1:3" ht="15" thickBot="1" x14ac:dyDescent="0.4">
      <c r="A64" s="38">
        <v>44139</v>
      </c>
      <c r="B64" s="70">
        <v>6</v>
      </c>
      <c r="C64" s="71">
        <v>9</v>
      </c>
    </row>
    <row r="65" spans="1:3" ht="13.5" customHeight="1" thickBot="1" x14ac:dyDescent="0.4">
      <c r="A65" s="38">
        <v>44138</v>
      </c>
      <c r="B65" s="70">
        <v>6</v>
      </c>
      <c r="C65" s="71">
        <v>9</v>
      </c>
    </row>
    <row r="66" spans="1:3" ht="15.5" customHeight="1" thickBot="1" x14ac:dyDescent="0.4">
      <c r="A66" s="38">
        <v>44137</v>
      </c>
      <c r="B66" s="70">
        <v>6</v>
      </c>
      <c r="C66" s="71">
        <v>9</v>
      </c>
    </row>
    <row r="67" spans="1:3" ht="15" thickBot="1" x14ac:dyDescent="0.4">
      <c r="A67" s="38">
        <v>44136</v>
      </c>
      <c r="B67" s="70">
        <v>6</v>
      </c>
      <c r="C67" s="71">
        <v>9</v>
      </c>
    </row>
    <row r="68" spans="1:3" ht="15" thickBot="1" x14ac:dyDescent="0.4">
      <c r="A68" s="38">
        <v>44135</v>
      </c>
      <c r="B68" s="70">
        <v>6</v>
      </c>
      <c r="C68" s="71">
        <v>9</v>
      </c>
    </row>
    <row r="69" spans="1:3" ht="15" thickBot="1" x14ac:dyDescent="0.4">
      <c r="A69" s="38">
        <v>44134</v>
      </c>
      <c r="B69" s="70">
        <v>6</v>
      </c>
      <c r="C69" s="71">
        <v>9</v>
      </c>
    </row>
    <row r="70" spans="1:3" ht="15" thickBot="1" x14ac:dyDescent="0.4">
      <c r="A70" s="38">
        <v>44133</v>
      </c>
      <c r="B70" s="70">
        <v>6</v>
      </c>
      <c r="C70" s="71">
        <v>9</v>
      </c>
    </row>
    <row r="71" spans="1:3" ht="15" thickBot="1" x14ac:dyDescent="0.4">
      <c r="A71" s="38">
        <v>44132</v>
      </c>
      <c r="B71" s="70">
        <v>6</v>
      </c>
      <c r="C71" s="71">
        <v>9</v>
      </c>
    </row>
    <row r="72" spans="1:3" ht="15" thickBot="1" x14ac:dyDescent="0.4">
      <c r="A72" s="38">
        <v>44131</v>
      </c>
      <c r="B72" s="70">
        <v>6</v>
      </c>
      <c r="C72" s="71">
        <v>9</v>
      </c>
    </row>
    <row r="73" spans="1:3" ht="21" customHeight="1" thickBot="1" x14ac:dyDescent="0.4">
      <c r="A73" s="38">
        <v>44130</v>
      </c>
      <c r="B73" s="70">
        <v>6</v>
      </c>
      <c r="C73" s="71">
        <v>9</v>
      </c>
    </row>
    <row r="74" spans="1:3" ht="22" customHeight="1" thickBot="1" x14ac:dyDescent="0.4">
      <c r="A74" s="38">
        <v>44129</v>
      </c>
      <c r="B74" s="70">
        <v>6</v>
      </c>
      <c r="C74" s="71">
        <v>9</v>
      </c>
    </row>
    <row r="75" spans="1:3" ht="15" thickBot="1" x14ac:dyDescent="0.4">
      <c r="A75" s="38">
        <v>44128</v>
      </c>
      <c r="B75" s="70">
        <v>6</v>
      </c>
      <c r="C75" s="71">
        <v>9</v>
      </c>
    </row>
    <row r="76" spans="1:3" ht="15" thickBot="1" x14ac:dyDescent="0.4">
      <c r="A76" s="38">
        <v>44127</v>
      </c>
      <c r="B76" s="70">
        <v>6</v>
      </c>
      <c r="C76" s="71">
        <v>9</v>
      </c>
    </row>
    <row r="77" spans="1:3" ht="15" thickBot="1" x14ac:dyDescent="0.4">
      <c r="A77" s="38">
        <v>44126</v>
      </c>
      <c r="B77" s="70">
        <v>6</v>
      </c>
      <c r="C77" s="71">
        <v>9</v>
      </c>
    </row>
    <row r="78" spans="1:3" ht="15" thickBot="1" x14ac:dyDescent="0.4">
      <c r="A78" s="38">
        <v>44125</v>
      </c>
      <c r="B78" s="70">
        <v>6</v>
      </c>
      <c r="C78" s="71">
        <v>9</v>
      </c>
    </row>
    <row r="79" spans="1:3" ht="15" thickBot="1" x14ac:dyDescent="0.4">
      <c r="A79" s="38">
        <v>44124</v>
      </c>
      <c r="B79" s="70">
        <v>6</v>
      </c>
      <c r="C79" s="71">
        <v>9</v>
      </c>
    </row>
    <row r="80" spans="1:3" ht="23" customHeight="1" thickBot="1" x14ac:dyDescent="0.4">
      <c r="A80" s="38">
        <v>44123</v>
      </c>
      <c r="B80" s="70">
        <v>6</v>
      </c>
      <c r="C80" s="71">
        <v>9</v>
      </c>
    </row>
    <row r="81" spans="1:3" ht="25.5" customHeight="1" thickBot="1" x14ac:dyDescent="0.4">
      <c r="A81" s="38">
        <v>44122</v>
      </c>
      <c r="B81" s="70">
        <v>6</v>
      </c>
      <c r="C81" s="71">
        <v>9</v>
      </c>
    </row>
    <row r="82" spans="1:3" ht="15" thickBot="1" x14ac:dyDescent="0.4">
      <c r="A82" s="38">
        <v>44121</v>
      </c>
      <c r="B82" s="70">
        <v>6</v>
      </c>
      <c r="C82" s="71">
        <v>9</v>
      </c>
    </row>
    <row r="83" spans="1:3" ht="15" thickBot="1" x14ac:dyDescent="0.4">
      <c r="A83" s="38">
        <v>44120</v>
      </c>
      <c r="B83" s="70">
        <v>6</v>
      </c>
      <c r="C83" s="71">
        <v>9</v>
      </c>
    </row>
    <row r="84" spans="1:3" ht="15" thickBot="1" x14ac:dyDescent="0.4">
      <c r="A84" s="38">
        <v>44119</v>
      </c>
      <c r="B84" s="70">
        <v>6</v>
      </c>
      <c r="C84" s="71">
        <v>9</v>
      </c>
    </row>
    <row r="85" spans="1:3" ht="15" thickBot="1" x14ac:dyDescent="0.4">
      <c r="A85" s="38">
        <v>44118</v>
      </c>
      <c r="B85" s="70">
        <v>6</v>
      </c>
      <c r="C85" s="71">
        <v>9</v>
      </c>
    </row>
    <row r="86" spans="1:3" ht="15" thickBot="1" x14ac:dyDescent="0.4">
      <c r="A86" s="38">
        <v>44117</v>
      </c>
      <c r="B86" s="70">
        <v>6</v>
      </c>
      <c r="C86" s="71">
        <v>9</v>
      </c>
    </row>
    <row r="87" spans="1:3" ht="16.5" customHeight="1" thickBot="1" x14ac:dyDescent="0.4">
      <c r="A87" s="38">
        <v>44116</v>
      </c>
      <c r="B87" s="70">
        <v>6</v>
      </c>
      <c r="C87" s="71">
        <v>9</v>
      </c>
    </row>
    <row r="88" spans="1:3" ht="21.5" customHeight="1" thickBot="1" x14ac:dyDescent="0.4">
      <c r="A88" s="38">
        <v>44115</v>
      </c>
      <c r="B88" s="70">
        <v>6</v>
      </c>
      <c r="C88" s="71">
        <v>9</v>
      </c>
    </row>
    <row r="89" spans="1:3" ht="15" thickBot="1" x14ac:dyDescent="0.4">
      <c r="A89" s="38">
        <v>44114</v>
      </c>
      <c r="B89" s="70">
        <v>6</v>
      </c>
      <c r="C89" s="71">
        <v>9</v>
      </c>
    </row>
    <row r="90" spans="1:3" ht="15" thickBot="1" x14ac:dyDescent="0.4">
      <c r="A90" s="38">
        <v>44113</v>
      </c>
      <c r="B90" s="70">
        <v>6</v>
      </c>
      <c r="C90" s="71">
        <v>9</v>
      </c>
    </row>
    <row r="91" spans="1:3" ht="15" thickBot="1" x14ac:dyDescent="0.4">
      <c r="A91" s="38">
        <v>44112</v>
      </c>
      <c r="B91" s="70">
        <v>6</v>
      </c>
      <c r="C91" s="71">
        <v>9</v>
      </c>
    </row>
    <row r="92" spans="1:3" ht="15" thickBot="1" x14ac:dyDescent="0.4">
      <c r="A92" s="38">
        <v>44111</v>
      </c>
      <c r="B92" s="70">
        <v>6</v>
      </c>
      <c r="C92" s="71">
        <v>9</v>
      </c>
    </row>
    <row r="93" spans="1:3" ht="15" thickBot="1" x14ac:dyDescent="0.4">
      <c r="A93" s="38">
        <v>44110</v>
      </c>
      <c r="B93" s="70">
        <v>6</v>
      </c>
      <c r="C93" s="71">
        <v>8.5</v>
      </c>
    </row>
    <row r="94" spans="1:3" ht="19" customHeight="1" thickBot="1" x14ac:dyDescent="0.4">
      <c r="A94" s="38">
        <v>44109</v>
      </c>
      <c r="B94" s="70">
        <v>6</v>
      </c>
      <c r="C94" s="71">
        <v>8</v>
      </c>
    </row>
    <row r="95" spans="1:3" ht="18.5" customHeight="1" thickBot="1" x14ac:dyDescent="0.4">
      <c r="A95" s="38">
        <v>44108</v>
      </c>
      <c r="B95" s="70">
        <v>6</v>
      </c>
      <c r="C95" s="71">
        <v>8</v>
      </c>
    </row>
    <row r="96" spans="1:3" ht="15" thickBot="1" x14ac:dyDescent="0.4">
      <c r="A96" s="38">
        <v>44107</v>
      </c>
      <c r="B96" s="70">
        <v>6</v>
      </c>
      <c r="C96" s="71">
        <v>8</v>
      </c>
    </row>
    <row r="97" spans="1:3" ht="15" thickBot="1" x14ac:dyDescent="0.4">
      <c r="A97" s="38">
        <v>44106</v>
      </c>
      <c r="B97" s="70">
        <v>6</v>
      </c>
      <c r="C97" s="71">
        <v>8</v>
      </c>
    </row>
    <row r="98" spans="1:3" ht="15" thickBot="1" x14ac:dyDescent="0.4">
      <c r="A98" s="38">
        <v>44105</v>
      </c>
      <c r="B98" s="70">
        <v>6</v>
      </c>
      <c r="C98" s="71">
        <v>8</v>
      </c>
    </row>
    <row r="99" spans="1:3" ht="15" thickBot="1" x14ac:dyDescent="0.4">
      <c r="A99" s="38">
        <v>44104</v>
      </c>
      <c r="B99" s="70">
        <v>6.5</v>
      </c>
      <c r="C99" s="71">
        <v>8</v>
      </c>
    </row>
    <row r="100" spans="1:3" ht="15" thickBot="1" x14ac:dyDescent="0.4">
      <c r="A100" s="38">
        <v>44103</v>
      </c>
      <c r="B100" s="70">
        <v>6.5</v>
      </c>
      <c r="C100" s="71">
        <v>8</v>
      </c>
    </row>
    <row r="101" spans="1:3" ht="15" thickBot="1" x14ac:dyDescent="0.4">
      <c r="A101" s="38">
        <v>44102</v>
      </c>
      <c r="B101" s="70">
        <v>7</v>
      </c>
      <c r="C101" s="71">
        <v>8</v>
      </c>
    </row>
    <row r="102" spans="1:3" ht="15" thickBot="1" x14ac:dyDescent="0.4">
      <c r="A102" s="38">
        <v>44101</v>
      </c>
      <c r="B102" s="70">
        <v>7</v>
      </c>
      <c r="C102" s="71">
        <v>8</v>
      </c>
    </row>
    <row r="103" spans="1:3" ht="15" thickBot="1" x14ac:dyDescent="0.4">
      <c r="A103" s="38">
        <v>44100</v>
      </c>
      <c r="B103" s="70">
        <v>7</v>
      </c>
      <c r="C103" s="71">
        <v>8</v>
      </c>
    </row>
    <row r="104" spans="1:3" ht="15" thickBot="1" x14ac:dyDescent="0.4">
      <c r="A104" s="38">
        <v>44099</v>
      </c>
      <c r="B104" s="70">
        <v>7</v>
      </c>
      <c r="C104" s="71">
        <v>8</v>
      </c>
    </row>
    <row r="105" spans="1:3" ht="15" thickBot="1" x14ac:dyDescent="0.4">
      <c r="A105" s="38">
        <v>44098</v>
      </c>
      <c r="B105" s="70">
        <v>7</v>
      </c>
      <c r="C105" s="71">
        <v>8</v>
      </c>
    </row>
    <row r="106" spans="1:3" ht="15" thickBot="1" x14ac:dyDescent="0.4">
      <c r="A106" s="38">
        <v>44097</v>
      </c>
      <c r="B106" s="70">
        <v>7</v>
      </c>
      <c r="C106" s="71">
        <v>8</v>
      </c>
    </row>
    <row r="107" spans="1:3" ht="15" thickBot="1" x14ac:dyDescent="0.4">
      <c r="A107" s="38">
        <v>44096</v>
      </c>
      <c r="B107" s="70">
        <v>7</v>
      </c>
      <c r="C107" s="71">
        <v>8</v>
      </c>
    </row>
    <row r="108" spans="1:3" ht="15" thickBot="1" x14ac:dyDescent="0.4">
      <c r="A108" s="38">
        <v>44095</v>
      </c>
      <c r="B108" s="70">
        <v>7.5</v>
      </c>
      <c r="C108" s="71">
        <v>8</v>
      </c>
    </row>
    <row r="109" spans="1:3" ht="15" thickBot="1" x14ac:dyDescent="0.4">
      <c r="A109" s="38">
        <v>44094</v>
      </c>
      <c r="B109" s="70">
        <v>7.5</v>
      </c>
      <c r="C109" s="71">
        <v>8.5</v>
      </c>
    </row>
    <row r="110" spans="1:3" ht="15" thickBot="1" x14ac:dyDescent="0.4">
      <c r="A110" s="38">
        <v>44093</v>
      </c>
      <c r="B110" s="70">
        <v>7.5</v>
      </c>
      <c r="C110" s="71">
        <v>8.5</v>
      </c>
    </row>
    <row r="111" spans="1:3" ht="16.5" customHeight="1" thickBot="1" x14ac:dyDescent="0.4">
      <c r="A111" s="38">
        <v>44092</v>
      </c>
      <c r="B111" s="70">
        <v>7.5</v>
      </c>
      <c r="C111" s="71">
        <v>8.5</v>
      </c>
    </row>
    <row r="112" spans="1:3" ht="21.5" customHeight="1" thickBot="1" x14ac:dyDescent="0.4">
      <c r="A112" s="38">
        <v>44091</v>
      </c>
      <c r="B112" s="70">
        <v>8</v>
      </c>
      <c r="C112" s="71">
        <v>9</v>
      </c>
    </row>
    <row r="113" spans="1:3" ht="15" thickBot="1" x14ac:dyDescent="0.4">
      <c r="A113" s="38">
        <v>44090</v>
      </c>
      <c r="B113" s="70">
        <v>8</v>
      </c>
      <c r="C113" s="71">
        <v>9.5</v>
      </c>
    </row>
    <row r="114" spans="1:3" ht="15" thickBot="1" x14ac:dyDescent="0.4">
      <c r="A114" s="38">
        <v>44089</v>
      </c>
      <c r="B114" s="70">
        <v>8</v>
      </c>
      <c r="C114" s="71">
        <v>9.5</v>
      </c>
    </row>
    <row r="115" spans="1:3" ht="15" thickBot="1" x14ac:dyDescent="0.4">
      <c r="A115" s="38">
        <v>44088</v>
      </c>
      <c r="B115" s="70">
        <v>8</v>
      </c>
      <c r="C115" s="71">
        <v>9</v>
      </c>
    </row>
    <row r="116" spans="1:3" ht="15" thickBot="1" x14ac:dyDescent="0.4">
      <c r="A116" s="38">
        <v>44087</v>
      </c>
      <c r="B116" s="70">
        <v>7</v>
      </c>
      <c r="C116" s="71">
        <v>8.5</v>
      </c>
    </row>
    <row r="117" spans="1:3" ht="15" thickBot="1" x14ac:dyDescent="0.4">
      <c r="A117" s="38">
        <v>44086</v>
      </c>
      <c r="B117" s="70">
        <v>7</v>
      </c>
      <c r="C117" s="71">
        <v>8.5</v>
      </c>
    </row>
    <row r="118" spans="1:3" ht="18.5" customHeight="1" thickBot="1" x14ac:dyDescent="0.4">
      <c r="A118" s="38">
        <v>44085</v>
      </c>
      <c r="B118" s="70">
        <v>7.5</v>
      </c>
      <c r="C118" s="71">
        <v>8.5</v>
      </c>
    </row>
    <row r="119" spans="1:3" ht="21" customHeight="1" thickBot="1" x14ac:dyDescent="0.4">
      <c r="A119" s="38">
        <v>44084</v>
      </c>
      <c r="B119" s="70">
        <v>7.5</v>
      </c>
      <c r="C119" s="71">
        <v>8.5</v>
      </c>
    </row>
    <row r="120" spans="1:3" ht="15" thickBot="1" x14ac:dyDescent="0.4">
      <c r="A120" s="38">
        <v>44083</v>
      </c>
      <c r="B120" s="70">
        <v>8</v>
      </c>
      <c r="C120" s="71">
        <v>9</v>
      </c>
    </row>
    <row r="121" spans="1:3" ht="15" thickBot="1" x14ac:dyDescent="0.4">
      <c r="A121" s="38">
        <v>44082</v>
      </c>
      <c r="B121" s="70">
        <v>8.5</v>
      </c>
      <c r="C121" s="71">
        <v>9.5</v>
      </c>
    </row>
    <row r="122" spans="1:3" ht="15" thickBot="1" x14ac:dyDescent="0.4">
      <c r="A122" s="38">
        <v>44081</v>
      </c>
      <c r="B122" s="70">
        <v>9.5</v>
      </c>
      <c r="C122" s="71">
        <v>10</v>
      </c>
    </row>
    <row r="123" spans="1:3" ht="15" thickBot="1" x14ac:dyDescent="0.4">
      <c r="A123" s="38">
        <v>44080</v>
      </c>
      <c r="B123" s="70">
        <v>9.5</v>
      </c>
      <c r="C123" s="71">
        <v>10</v>
      </c>
    </row>
    <row r="124" spans="1:3" ht="15" thickBot="1" x14ac:dyDescent="0.4">
      <c r="A124" s="38">
        <v>44079</v>
      </c>
      <c r="B124" s="70">
        <v>9.5</v>
      </c>
      <c r="C124" s="71">
        <v>10</v>
      </c>
    </row>
    <row r="125" spans="1:3" ht="20" customHeight="1" thickBot="1" x14ac:dyDescent="0.4">
      <c r="A125" s="38">
        <v>44078</v>
      </c>
      <c r="B125" s="70">
        <v>9</v>
      </c>
      <c r="C125" s="71">
        <v>10</v>
      </c>
    </row>
    <row r="126" spans="1:3" ht="22" customHeight="1" thickBot="1" x14ac:dyDescent="0.4">
      <c r="A126" s="38">
        <v>44077</v>
      </c>
      <c r="B126" s="70">
        <v>9</v>
      </c>
      <c r="C126" s="71">
        <v>10</v>
      </c>
    </row>
    <row r="127" spans="1:3" ht="15" thickBot="1" x14ac:dyDescent="0.4">
      <c r="A127" s="38">
        <v>44076</v>
      </c>
      <c r="B127" s="70">
        <v>9</v>
      </c>
      <c r="C127" s="71">
        <v>10</v>
      </c>
    </row>
    <row r="128" spans="1:3" ht="15" thickBot="1" x14ac:dyDescent="0.4">
      <c r="A128" s="38">
        <v>44075</v>
      </c>
      <c r="B128" s="70">
        <v>9</v>
      </c>
      <c r="C128" s="71">
        <v>10</v>
      </c>
    </row>
    <row r="129" spans="1:3" ht="15" thickBot="1" x14ac:dyDescent="0.4">
      <c r="A129" s="38">
        <v>44074</v>
      </c>
      <c r="B129" s="70">
        <v>9</v>
      </c>
      <c r="C129" s="71">
        <v>10</v>
      </c>
    </row>
    <row r="130" spans="1:3" ht="15" thickBot="1" x14ac:dyDescent="0.4">
      <c r="A130" s="38">
        <v>44073</v>
      </c>
      <c r="B130" s="70">
        <v>9.5</v>
      </c>
      <c r="C130" s="71">
        <v>11</v>
      </c>
    </row>
    <row r="131" spans="1:3" ht="15" thickBot="1" x14ac:dyDescent="0.4">
      <c r="A131" s="38">
        <v>44072</v>
      </c>
      <c r="B131" s="70">
        <v>9.5</v>
      </c>
      <c r="C131" s="71">
        <v>11</v>
      </c>
    </row>
    <row r="132" spans="1:3" ht="15" thickBot="1" x14ac:dyDescent="0.4">
      <c r="A132" s="38">
        <v>44071</v>
      </c>
      <c r="B132" s="70">
        <v>9.5</v>
      </c>
      <c r="C132" s="71">
        <v>10.5</v>
      </c>
    </row>
    <row r="133" spans="1:3" ht="15" thickBot="1" x14ac:dyDescent="0.4">
      <c r="A133" s="38">
        <v>44070</v>
      </c>
      <c r="B133" s="70">
        <v>9.5</v>
      </c>
      <c r="C133" s="71">
        <v>11</v>
      </c>
    </row>
    <row r="134" spans="1:3" ht="15" thickBot="1" x14ac:dyDescent="0.4">
      <c r="A134" s="38">
        <v>44069</v>
      </c>
      <c r="B134" s="70">
        <v>9.5</v>
      </c>
      <c r="C134" s="71">
        <v>11</v>
      </c>
    </row>
    <row r="135" spans="1:3" ht="15" thickBot="1" x14ac:dyDescent="0.4">
      <c r="A135" s="38">
        <v>44068</v>
      </c>
      <c r="B135" s="70">
        <v>9.5</v>
      </c>
      <c r="C135" s="71">
        <v>11</v>
      </c>
    </row>
    <row r="136" spans="1:3" ht="15" thickBot="1" x14ac:dyDescent="0.4">
      <c r="A136" s="38">
        <v>44067</v>
      </c>
      <c r="B136" s="70">
        <v>9.5</v>
      </c>
      <c r="C136" s="71">
        <v>11</v>
      </c>
    </row>
    <row r="137" spans="1:3" ht="15" thickBot="1" x14ac:dyDescent="0.4">
      <c r="A137" s="38">
        <v>44066</v>
      </c>
      <c r="B137" s="70">
        <v>10</v>
      </c>
      <c r="C137" s="71">
        <v>12</v>
      </c>
    </row>
    <row r="138" spans="1:3" ht="15" thickBot="1" x14ac:dyDescent="0.4">
      <c r="A138" s="38">
        <v>44065</v>
      </c>
      <c r="B138" s="70">
        <v>10</v>
      </c>
      <c r="C138" s="71">
        <v>12</v>
      </c>
    </row>
    <row r="139" spans="1:3" ht="15" thickBot="1" x14ac:dyDescent="0.4">
      <c r="A139" s="39">
        <v>44064</v>
      </c>
      <c r="B139" s="72">
        <v>10</v>
      </c>
      <c r="C139" s="73">
        <v>12</v>
      </c>
    </row>
    <row r="140" spans="1:3" ht="37.5" customHeight="1" x14ac:dyDescent="0.35">
      <c r="A140" s="129" t="s">
        <v>89</v>
      </c>
      <c r="B140" s="129"/>
      <c r="C140" s="129"/>
    </row>
    <row r="141" spans="1:3" ht="45" customHeight="1" x14ac:dyDescent="0.35">
      <c r="A141" s="128" t="s">
        <v>125</v>
      </c>
      <c r="B141" s="128"/>
      <c r="C141" s="128"/>
    </row>
  </sheetData>
  <mergeCells count="12">
    <mergeCell ref="F15:H15"/>
    <mergeCell ref="F14:H14"/>
    <mergeCell ref="A140:C140"/>
    <mergeCell ref="A141:C141"/>
    <mergeCell ref="A1:C3"/>
    <mergeCell ref="F1:H3"/>
    <mergeCell ref="A4:C4"/>
    <mergeCell ref="A6:A8"/>
    <mergeCell ref="A5:C5"/>
    <mergeCell ref="F6:F8"/>
    <mergeCell ref="F4:H4"/>
    <mergeCell ref="F5:H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6504-50B0-4815-8EE7-D24FE8CCF8E2}">
  <dimension ref="A1:T40"/>
  <sheetViews>
    <sheetView topLeftCell="A2" zoomScale="50" zoomScaleNormal="50" workbookViewId="0">
      <selection activeCell="L43" sqref="L43"/>
    </sheetView>
  </sheetViews>
  <sheetFormatPr defaultRowHeight="14.5" x14ac:dyDescent="0.35"/>
  <cols>
    <col min="1" max="1" width="23" customWidth="1"/>
    <col min="2" max="2" width="19.7265625" customWidth="1"/>
    <col min="3" max="3" width="19.54296875" customWidth="1"/>
    <col min="9" max="9" width="11.81640625" customWidth="1"/>
    <col min="10" max="10" width="11.08984375" customWidth="1"/>
    <col min="11" max="11" width="12.36328125" customWidth="1"/>
    <col min="12" max="12" width="10.7265625" customWidth="1"/>
    <col min="13" max="13" width="12.54296875" customWidth="1"/>
    <col min="14" max="14" width="11.26953125" customWidth="1"/>
    <col min="15" max="15" width="12.1796875" customWidth="1"/>
    <col min="16" max="16" width="11.26953125" customWidth="1"/>
    <col min="17" max="17" width="10.90625" customWidth="1"/>
    <col min="18" max="18" width="11.6328125" customWidth="1"/>
  </cols>
  <sheetData>
    <row r="1" spans="1:20" x14ac:dyDescent="0.35">
      <c r="A1" s="45" t="s">
        <v>92</v>
      </c>
      <c r="B1" s="45"/>
      <c r="C1" s="46"/>
      <c r="D1" s="46"/>
      <c r="E1" s="46"/>
      <c r="F1" s="46"/>
      <c r="G1" s="46"/>
      <c r="H1" s="46"/>
      <c r="I1" s="46"/>
      <c r="J1" s="46"/>
      <c r="K1" s="46"/>
      <c r="L1" s="46"/>
      <c r="M1" s="46"/>
      <c r="N1" s="46"/>
      <c r="O1" s="46"/>
      <c r="P1" s="46"/>
      <c r="Q1" s="46"/>
      <c r="R1" s="46"/>
      <c r="T1" s="47"/>
    </row>
    <row r="2" spans="1:20" x14ac:dyDescent="0.35">
      <c r="A2" s="45" t="s">
        <v>93</v>
      </c>
      <c r="B2" s="45"/>
      <c r="C2" s="46"/>
      <c r="D2" s="46"/>
      <c r="E2" s="46"/>
      <c r="F2" s="46"/>
      <c r="G2" s="46"/>
      <c r="H2" s="46"/>
      <c r="I2" s="46"/>
      <c r="J2" s="46"/>
      <c r="K2" s="46"/>
      <c r="L2" s="46"/>
      <c r="M2" s="46"/>
      <c r="N2" s="46"/>
      <c r="O2" s="46"/>
      <c r="P2" s="46"/>
      <c r="Q2" s="46"/>
      <c r="R2" s="46"/>
      <c r="T2" s="47"/>
    </row>
    <row r="3" spans="1:20" x14ac:dyDescent="0.35">
      <c r="A3" s="45" t="s">
        <v>94</v>
      </c>
      <c r="B3" s="45"/>
      <c r="C3" s="46"/>
      <c r="D3" s="46"/>
      <c r="E3" s="46"/>
      <c r="F3" s="46"/>
      <c r="G3" s="46"/>
      <c r="H3" s="46"/>
      <c r="I3" s="46"/>
      <c r="J3" s="46"/>
      <c r="K3" s="46"/>
      <c r="L3" s="46"/>
      <c r="M3" s="46"/>
      <c r="N3" s="46"/>
      <c r="O3" s="46"/>
      <c r="P3" s="46"/>
      <c r="Q3" s="46"/>
      <c r="R3" s="46"/>
      <c r="T3" s="47"/>
    </row>
    <row r="4" spans="1:20" x14ac:dyDescent="0.35">
      <c r="A4" s="48"/>
      <c r="B4" s="48"/>
      <c r="C4" s="46"/>
      <c r="D4" s="46"/>
      <c r="E4" s="46"/>
      <c r="F4" s="46"/>
      <c r="G4" s="46"/>
      <c r="H4" s="46"/>
      <c r="I4" s="46"/>
      <c r="J4" s="46"/>
      <c r="K4" s="46"/>
      <c r="L4" s="46"/>
      <c r="M4" s="46"/>
      <c r="N4" s="46"/>
      <c r="O4" s="46"/>
      <c r="P4" s="46"/>
      <c r="Q4" s="46"/>
      <c r="R4" s="46"/>
      <c r="T4" s="47"/>
    </row>
    <row r="5" spans="1:20" ht="24" x14ac:dyDescent="0.5">
      <c r="A5" s="136" t="s">
        <v>120</v>
      </c>
      <c r="B5" s="136"/>
      <c r="C5" s="136"/>
      <c r="D5" s="136"/>
      <c r="E5" s="136"/>
      <c r="F5" s="136"/>
      <c r="G5" s="136"/>
      <c r="H5" s="136"/>
      <c r="I5" s="136"/>
      <c r="J5" s="136"/>
      <c r="K5" s="136"/>
      <c r="L5" s="136"/>
      <c r="M5" s="136"/>
      <c r="N5" s="136"/>
      <c r="O5" s="136"/>
      <c r="P5" s="136"/>
      <c r="Q5" s="136"/>
      <c r="R5" s="136"/>
      <c r="S5" s="136"/>
      <c r="T5" s="136"/>
    </row>
    <row r="6" spans="1:20" ht="18.5" x14ac:dyDescent="0.45">
      <c r="A6" s="49"/>
      <c r="B6" s="50"/>
      <c r="C6" s="51"/>
      <c r="D6" s="52"/>
      <c r="E6" s="52"/>
      <c r="F6" s="52"/>
      <c r="G6" s="52"/>
      <c r="H6" s="53"/>
      <c r="I6" s="137" t="s">
        <v>96</v>
      </c>
      <c r="J6" s="138"/>
      <c r="K6" s="138"/>
      <c r="L6" s="138"/>
      <c r="M6" s="138"/>
      <c r="N6" s="138"/>
      <c r="O6" s="138"/>
      <c r="P6" s="138"/>
      <c r="Q6" s="138"/>
      <c r="R6" s="138"/>
      <c r="S6" s="138"/>
      <c r="T6" s="139"/>
    </row>
    <row r="7" spans="1:20" ht="19" thickBot="1" x14ac:dyDescent="0.5">
      <c r="A7" s="62"/>
      <c r="B7" s="63"/>
      <c r="C7" s="64"/>
      <c r="D7" s="140" t="s">
        <v>97</v>
      </c>
      <c r="E7" s="141"/>
      <c r="F7" s="141"/>
      <c r="G7" s="141"/>
      <c r="H7" s="141"/>
      <c r="I7" s="141"/>
      <c r="J7" s="141"/>
      <c r="K7" s="141"/>
      <c r="L7" s="141"/>
      <c r="M7" s="141"/>
      <c r="N7" s="141"/>
      <c r="O7" s="142"/>
      <c r="P7" s="143"/>
      <c r="Q7" s="144"/>
      <c r="R7" s="144"/>
      <c r="S7" s="144"/>
      <c r="T7" s="145"/>
    </row>
    <row r="8" spans="1:20" ht="19" thickBot="1" x14ac:dyDescent="0.4">
      <c r="A8" s="65" t="s">
        <v>98</v>
      </c>
      <c r="B8" s="66" t="s">
        <v>99</v>
      </c>
      <c r="C8" s="67" t="s">
        <v>100</v>
      </c>
      <c r="D8" s="68" t="s">
        <v>101</v>
      </c>
      <c r="E8" s="68" t="s">
        <v>102</v>
      </c>
      <c r="F8" s="68" t="s">
        <v>103</v>
      </c>
      <c r="G8" s="68" t="s">
        <v>104</v>
      </c>
      <c r="H8" s="68" t="s">
        <v>105</v>
      </c>
      <c r="I8" s="58" t="s">
        <v>106</v>
      </c>
      <c r="J8" s="58" t="s">
        <v>107</v>
      </c>
      <c r="K8" s="58" t="s">
        <v>108</v>
      </c>
      <c r="L8" s="58" t="s">
        <v>109</v>
      </c>
      <c r="M8" s="58" t="s">
        <v>110</v>
      </c>
      <c r="N8" s="58" t="s">
        <v>111</v>
      </c>
      <c r="O8" s="58" t="s">
        <v>112</v>
      </c>
      <c r="P8" s="58" t="s">
        <v>101</v>
      </c>
      <c r="Q8" s="58" t="s">
        <v>102</v>
      </c>
      <c r="R8" s="58" t="s">
        <v>103</v>
      </c>
      <c r="S8" s="59" t="s">
        <v>104</v>
      </c>
      <c r="T8" s="59" t="s">
        <v>105</v>
      </c>
    </row>
    <row r="9" spans="1:20" ht="15" thickBot="1" x14ac:dyDescent="0.4">
      <c r="A9" s="146" t="s">
        <v>121</v>
      </c>
      <c r="B9" s="60" t="s">
        <v>113</v>
      </c>
      <c r="C9" s="61"/>
      <c r="D9" s="61">
        <v>3609</v>
      </c>
      <c r="E9" s="61">
        <v>3378</v>
      </c>
      <c r="F9" s="61">
        <v>2742</v>
      </c>
      <c r="G9" s="61">
        <v>1725</v>
      </c>
      <c r="H9" s="61">
        <v>245</v>
      </c>
      <c r="I9" s="61">
        <v>204</v>
      </c>
      <c r="J9" s="61">
        <v>422</v>
      </c>
      <c r="K9" s="61">
        <v>1133</v>
      </c>
      <c r="L9" s="61">
        <v>1887</v>
      </c>
      <c r="M9" s="61">
        <v>2302</v>
      </c>
      <c r="N9" s="61">
        <v>4727</v>
      </c>
      <c r="O9" s="61">
        <v>5007</v>
      </c>
      <c r="P9" s="61">
        <v>4749</v>
      </c>
      <c r="Q9" s="61">
        <v>4503</v>
      </c>
      <c r="R9" s="61">
        <v>4058</v>
      </c>
      <c r="S9" s="61"/>
      <c r="T9" s="61"/>
    </row>
    <row r="10" spans="1:20" ht="15" thickBot="1" x14ac:dyDescent="0.4">
      <c r="A10" s="146"/>
      <c r="B10" s="60" t="s">
        <v>114</v>
      </c>
      <c r="C10" s="61">
        <v>5158</v>
      </c>
      <c r="D10" s="61">
        <v>25</v>
      </c>
      <c r="E10" s="61">
        <v>46</v>
      </c>
      <c r="F10" s="61">
        <v>17</v>
      </c>
      <c r="G10" s="61"/>
      <c r="H10" s="61"/>
      <c r="I10" s="61">
        <v>59</v>
      </c>
      <c r="J10" s="61">
        <v>279</v>
      </c>
      <c r="K10" s="61">
        <v>717</v>
      </c>
      <c r="L10" s="61">
        <v>780</v>
      </c>
      <c r="M10" s="61">
        <v>453</v>
      </c>
      <c r="N10" s="61">
        <v>2442</v>
      </c>
      <c r="O10" s="61">
        <v>340</v>
      </c>
      <c r="P10" s="61"/>
      <c r="Q10" s="61"/>
      <c r="R10" s="61"/>
      <c r="S10" s="61"/>
      <c r="T10" s="61"/>
    </row>
    <row r="11" spans="1:20" ht="15" thickBot="1" x14ac:dyDescent="0.4">
      <c r="A11" s="146"/>
      <c r="B11" s="60" t="s">
        <v>115</v>
      </c>
      <c r="C11" s="61">
        <v>888</v>
      </c>
      <c r="D11" s="61"/>
      <c r="E11" s="61"/>
      <c r="F11" s="61"/>
      <c r="G11" s="61"/>
      <c r="H11" s="61"/>
      <c r="I11" s="61">
        <v>100</v>
      </c>
      <c r="J11" s="61">
        <v>61</v>
      </c>
      <c r="K11" s="61">
        <v>6</v>
      </c>
      <c r="L11" s="61">
        <v>26</v>
      </c>
      <c r="M11" s="61">
        <v>38</v>
      </c>
      <c r="N11" s="61">
        <v>17</v>
      </c>
      <c r="O11" s="61">
        <v>60</v>
      </c>
      <c r="P11" s="61">
        <v>279</v>
      </c>
      <c r="Q11" s="61">
        <v>301</v>
      </c>
      <c r="R11" s="61">
        <v>465</v>
      </c>
      <c r="S11" s="61"/>
      <c r="T11" s="61"/>
    </row>
    <row r="12" spans="1:20" ht="15" thickBot="1" x14ac:dyDescent="0.4">
      <c r="A12" s="146"/>
      <c r="B12" s="60" t="s">
        <v>116</v>
      </c>
      <c r="C12" s="61">
        <v>18958.935000000001</v>
      </c>
      <c r="D12" s="61"/>
      <c r="E12" s="61"/>
      <c r="F12" s="61"/>
      <c r="G12" s="61"/>
      <c r="H12" s="61"/>
      <c r="I12" s="61">
        <v>18724.2</v>
      </c>
      <c r="J12" s="61">
        <v>18180</v>
      </c>
      <c r="K12" s="61">
        <v>18920</v>
      </c>
      <c r="L12" s="61">
        <v>18630.73</v>
      </c>
      <c r="M12" s="61">
        <v>18757.631000000001</v>
      </c>
      <c r="N12" s="61">
        <v>18820</v>
      </c>
      <c r="O12" s="61">
        <v>20050</v>
      </c>
      <c r="P12" s="61">
        <v>17427.562000000002</v>
      </c>
      <c r="Q12" s="61">
        <v>20459.121999999999</v>
      </c>
      <c r="R12" s="61">
        <v>15920.019</v>
      </c>
      <c r="S12" s="61"/>
      <c r="T12" s="61"/>
    </row>
    <row r="13" spans="1:20" ht="15" thickBot="1" x14ac:dyDescent="0.4">
      <c r="A13" s="146"/>
      <c r="B13" s="60" t="s">
        <v>117</v>
      </c>
      <c r="C13" s="61">
        <v>16835.535</v>
      </c>
      <c r="D13" s="61"/>
      <c r="E13" s="61"/>
      <c r="F13" s="61"/>
      <c r="G13" s="61"/>
      <c r="H13" s="61"/>
      <c r="I13" s="61">
        <v>1872.42</v>
      </c>
      <c r="J13" s="61">
        <v>1108.98</v>
      </c>
      <c r="K13" s="61">
        <v>113.52</v>
      </c>
      <c r="L13" s="61">
        <v>484.399</v>
      </c>
      <c r="M13" s="61">
        <v>712.79</v>
      </c>
      <c r="N13" s="61">
        <v>319.94</v>
      </c>
      <c r="O13" s="61">
        <v>1203</v>
      </c>
      <c r="P13" s="61">
        <v>4862.29</v>
      </c>
      <c r="Q13" s="61">
        <v>6158.1959999999999</v>
      </c>
      <c r="R13" s="61">
        <v>7402.8090000000002</v>
      </c>
      <c r="S13" s="61"/>
      <c r="T13" s="61"/>
    </row>
    <row r="14" spans="1:20" ht="15" thickBot="1" x14ac:dyDescent="0.4">
      <c r="A14" s="146"/>
      <c r="B14" s="60" t="s">
        <v>118</v>
      </c>
      <c r="C14" s="61">
        <v>5.742</v>
      </c>
      <c r="D14" s="61"/>
      <c r="E14" s="61"/>
      <c r="F14" s="61"/>
      <c r="G14" s="61"/>
      <c r="H14" s="61"/>
      <c r="I14" s="61">
        <v>4.1689999999999996</v>
      </c>
      <c r="J14" s="61">
        <v>4.9690000000000003</v>
      </c>
      <c r="K14" s="61">
        <v>5</v>
      </c>
      <c r="L14" s="61">
        <v>5.4820000000000002</v>
      </c>
      <c r="M14" s="61">
        <v>6.5</v>
      </c>
      <c r="N14" s="61">
        <v>6.7</v>
      </c>
      <c r="O14" s="61">
        <v>6.3949999999999996</v>
      </c>
      <c r="P14" s="61">
        <v>7.4480000000000004</v>
      </c>
      <c r="Q14" s="61">
        <v>4.7809999999999997</v>
      </c>
      <c r="R14" s="61">
        <v>4.3899999999999997</v>
      </c>
      <c r="S14" s="61"/>
      <c r="T14" s="61"/>
    </row>
    <row r="15" spans="1:20" x14ac:dyDescent="0.35">
      <c r="R15" s="47"/>
    </row>
    <row r="16" spans="1:20" x14ac:dyDescent="0.35">
      <c r="A16" s="45" t="s">
        <v>92</v>
      </c>
      <c r="B16" s="45"/>
      <c r="C16" s="46"/>
      <c r="D16" s="46"/>
      <c r="E16" s="46"/>
      <c r="F16" s="46"/>
      <c r="G16" s="46"/>
      <c r="H16" s="46"/>
      <c r="I16" s="46"/>
      <c r="J16" s="46"/>
      <c r="K16" s="46"/>
      <c r="L16" s="46"/>
      <c r="M16" s="46"/>
      <c r="N16" s="46"/>
      <c r="O16" s="46"/>
      <c r="P16" s="46"/>
      <c r="Q16" s="46"/>
      <c r="R16" s="46"/>
      <c r="T16" s="47"/>
    </row>
    <row r="17" spans="1:20" x14ac:dyDescent="0.35">
      <c r="A17" s="45" t="s">
        <v>93</v>
      </c>
      <c r="B17" s="45"/>
      <c r="C17" s="46"/>
      <c r="D17" s="46"/>
      <c r="E17" s="46"/>
      <c r="F17" s="46"/>
      <c r="G17" s="46"/>
      <c r="H17" s="46"/>
      <c r="I17" s="46"/>
      <c r="J17" s="46"/>
      <c r="K17" s="46"/>
      <c r="L17" s="46"/>
      <c r="M17" s="46"/>
      <c r="N17" s="46"/>
      <c r="O17" s="46"/>
      <c r="P17" s="46"/>
      <c r="Q17" s="46"/>
      <c r="R17" s="46"/>
      <c r="T17" s="47"/>
    </row>
    <row r="18" spans="1:20" x14ac:dyDescent="0.35">
      <c r="A18" s="45" t="s">
        <v>94</v>
      </c>
      <c r="B18" s="45"/>
      <c r="C18" s="46"/>
      <c r="D18" s="46"/>
      <c r="E18" s="46"/>
      <c r="F18" s="46"/>
      <c r="G18" s="46"/>
      <c r="H18" s="46"/>
      <c r="I18" s="46"/>
      <c r="J18" s="46"/>
      <c r="K18" s="46"/>
      <c r="L18" s="46"/>
      <c r="M18" s="46"/>
      <c r="N18" s="46"/>
      <c r="O18" s="46"/>
      <c r="P18" s="46"/>
      <c r="Q18" s="46"/>
      <c r="R18" s="46"/>
      <c r="T18" s="47"/>
    </row>
    <row r="19" spans="1:20" x14ac:dyDescent="0.35">
      <c r="A19" s="48"/>
      <c r="B19" s="48"/>
      <c r="C19" s="46"/>
      <c r="D19" s="46"/>
      <c r="E19" s="46"/>
      <c r="F19" s="46"/>
      <c r="G19" s="46"/>
      <c r="H19" s="46"/>
      <c r="I19" s="46"/>
      <c r="J19" s="46"/>
      <c r="K19" s="46"/>
      <c r="L19" s="46"/>
      <c r="M19" s="46"/>
      <c r="N19" s="46"/>
      <c r="O19" s="46"/>
      <c r="P19" s="46"/>
      <c r="Q19" s="46"/>
      <c r="R19" s="46"/>
      <c r="T19" s="47"/>
    </row>
    <row r="20" spans="1:20" ht="24" x14ac:dyDescent="0.5">
      <c r="A20" s="136" t="s">
        <v>95</v>
      </c>
      <c r="B20" s="136"/>
      <c r="C20" s="136"/>
      <c r="D20" s="136"/>
      <c r="E20" s="136"/>
      <c r="F20" s="136"/>
      <c r="G20" s="136"/>
      <c r="H20" s="136"/>
      <c r="I20" s="136"/>
      <c r="J20" s="136"/>
      <c r="K20" s="136"/>
      <c r="L20" s="136"/>
      <c r="M20" s="136"/>
      <c r="N20" s="136"/>
      <c r="O20" s="136"/>
      <c r="P20" s="136"/>
      <c r="Q20" s="136"/>
      <c r="R20" s="136"/>
      <c r="S20" s="136"/>
      <c r="T20" s="136"/>
    </row>
    <row r="21" spans="1:20" ht="18.5" x14ac:dyDescent="0.45">
      <c r="A21" s="49"/>
      <c r="B21" s="50"/>
      <c r="C21" s="51"/>
      <c r="D21" s="52"/>
      <c r="E21" s="52"/>
      <c r="F21" s="52"/>
      <c r="G21" s="52"/>
      <c r="H21" s="53"/>
      <c r="I21" s="137" t="s">
        <v>96</v>
      </c>
      <c r="J21" s="138"/>
      <c r="K21" s="138"/>
      <c r="L21" s="138"/>
      <c r="M21" s="138"/>
      <c r="N21" s="138"/>
      <c r="O21" s="138"/>
      <c r="P21" s="138"/>
      <c r="Q21" s="138"/>
      <c r="R21" s="138"/>
      <c r="S21" s="138"/>
      <c r="T21" s="139"/>
    </row>
    <row r="22" spans="1:20" ht="19" thickBot="1" x14ac:dyDescent="0.5">
      <c r="A22" s="54"/>
      <c r="B22" s="55"/>
      <c r="C22" s="56"/>
      <c r="D22" s="140" t="s">
        <v>97</v>
      </c>
      <c r="E22" s="141"/>
      <c r="F22" s="141"/>
      <c r="G22" s="141"/>
      <c r="H22" s="141"/>
      <c r="I22" s="141"/>
      <c r="J22" s="141"/>
      <c r="K22" s="141"/>
      <c r="L22" s="141"/>
      <c r="M22" s="141"/>
      <c r="N22" s="141"/>
      <c r="O22" s="142"/>
      <c r="P22" s="143"/>
      <c r="Q22" s="144"/>
      <c r="R22" s="144"/>
      <c r="S22" s="144"/>
      <c r="T22" s="145"/>
    </row>
    <row r="23" spans="1:20" ht="19" thickBot="1" x14ac:dyDescent="0.4">
      <c r="A23" s="57" t="s">
        <v>98</v>
      </c>
      <c r="B23" s="74" t="s">
        <v>99</v>
      </c>
      <c r="C23" s="75" t="s">
        <v>100</v>
      </c>
      <c r="D23" s="76" t="s">
        <v>101</v>
      </c>
      <c r="E23" s="76" t="s">
        <v>102</v>
      </c>
      <c r="F23" s="76" t="s">
        <v>103</v>
      </c>
      <c r="G23" s="76" t="s">
        <v>104</v>
      </c>
      <c r="H23" s="76" t="s">
        <v>105</v>
      </c>
      <c r="I23" s="77" t="s">
        <v>106</v>
      </c>
      <c r="J23" s="77" t="s">
        <v>107</v>
      </c>
      <c r="K23" s="77" t="s">
        <v>108</v>
      </c>
      <c r="L23" s="77" t="s">
        <v>109</v>
      </c>
      <c r="M23" s="77" t="s">
        <v>110</v>
      </c>
      <c r="N23" s="77" t="s">
        <v>111</v>
      </c>
      <c r="O23" s="77" t="s">
        <v>112</v>
      </c>
      <c r="P23" s="77" t="s">
        <v>101</v>
      </c>
      <c r="Q23" s="77" t="s">
        <v>102</v>
      </c>
      <c r="R23" s="77" t="s">
        <v>103</v>
      </c>
      <c r="S23" s="59" t="s">
        <v>104</v>
      </c>
      <c r="T23" s="59" t="s">
        <v>105</v>
      </c>
    </row>
    <row r="24" spans="1:20" ht="15" thickBot="1" x14ac:dyDescent="0.4">
      <c r="A24" s="146" t="s">
        <v>121</v>
      </c>
      <c r="B24" s="60" t="s">
        <v>113</v>
      </c>
      <c r="C24" s="61"/>
      <c r="D24" s="61">
        <v>474</v>
      </c>
      <c r="E24" s="61">
        <v>292</v>
      </c>
      <c r="F24" s="61">
        <v>109</v>
      </c>
      <c r="G24" s="61">
        <v>26</v>
      </c>
      <c r="H24" s="61"/>
      <c r="I24" s="61">
        <v>30</v>
      </c>
      <c r="J24" s="61">
        <v>148</v>
      </c>
      <c r="K24" s="61">
        <v>372</v>
      </c>
      <c r="L24" s="61">
        <v>561</v>
      </c>
      <c r="M24" s="61">
        <v>623</v>
      </c>
      <c r="N24" s="61">
        <v>623</v>
      </c>
      <c r="O24" s="61">
        <v>593</v>
      </c>
      <c r="P24" s="61">
        <v>483</v>
      </c>
      <c r="Q24" s="61">
        <v>291</v>
      </c>
      <c r="R24" s="61">
        <v>141</v>
      </c>
      <c r="S24" s="61"/>
      <c r="T24" s="61"/>
    </row>
    <row r="25" spans="1:20" ht="15" thickBot="1" x14ac:dyDescent="0.4">
      <c r="A25" s="146"/>
      <c r="B25" s="60" t="s">
        <v>114</v>
      </c>
      <c r="C25" s="61">
        <v>623</v>
      </c>
      <c r="D25" s="61"/>
      <c r="E25" s="61"/>
      <c r="F25" s="61"/>
      <c r="G25" s="61"/>
      <c r="H25" s="61"/>
      <c r="I25" s="61">
        <v>30</v>
      </c>
      <c r="J25" s="61">
        <v>118</v>
      </c>
      <c r="K25" s="61">
        <v>224</v>
      </c>
      <c r="L25" s="61">
        <v>189</v>
      </c>
      <c r="M25" s="61">
        <v>62</v>
      </c>
      <c r="N25" s="61"/>
      <c r="O25" s="61"/>
      <c r="P25" s="61"/>
      <c r="Q25" s="61"/>
      <c r="R25" s="61"/>
      <c r="S25" s="61"/>
      <c r="T25" s="61"/>
    </row>
    <row r="26" spans="1:20" ht="15" thickBot="1" x14ac:dyDescent="0.4">
      <c r="A26" s="146"/>
      <c r="B26" s="60" t="s">
        <v>115</v>
      </c>
      <c r="C26" s="61">
        <v>332</v>
      </c>
      <c r="D26" s="61"/>
      <c r="E26" s="61"/>
      <c r="F26" s="61"/>
      <c r="G26" s="61"/>
      <c r="H26" s="61"/>
      <c r="I26" s="61"/>
      <c r="J26" s="61"/>
      <c r="K26" s="61"/>
      <c r="L26" s="61"/>
      <c r="M26" s="61"/>
      <c r="N26" s="61"/>
      <c r="O26" s="61">
        <v>30</v>
      </c>
      <c r="P26" s="61">
        <v>110</v>
      </c>
      <c r="Q26" s="61">
        <v>192</v>
      </c>
      <c r="R26" s="61">
        <v>150</v>
      </c>
      <c r="S26" s="61"/>
      <c r="T26" s="61"/>
    </row>
    <row r="27" spans="1:20" ht="15" thickBot="1" x14ac:dyDescent="0.4">
      <c r="A27" s="146"/>
      <c r="B27" s="60" t="s">
        <v>116</v>
      </c>
      <c r="C27" s="61">
        <v>21417.469000000001</v>
      </c>
      <c r="D27" s="61"/>
      <c r="E27" s="61"/>
      <c r="F27" s="61"/>
      <c r="G27" s="61"/>
      <c r="H27" s="61"/>
      <c r="I27" s="61"/>
      <c r="J27" s="61"/>
      <c r="K27" s="61"/>
      <c r="L27" s="61"/>
      <c r="M27" s="61"/>
      <c r="N27" s="61"/>
      <c r="O27" s="61">
        <v>21700</v>
      </c>
      <c r="P27" s="61">
        <v>19800</v>
      </c>
      <c r="Q27" s="61">
        <v>22300</v>
      </c>
      <c r="R27" s="61">
        <v>20750</v>
      </c>
      <c r="S27" s="61"/>
      <c r="T27" s="61"/>
    </row>
    <row r="28" spans="1:20" ht="15" thickBot="1" x14ac:dyDescent="0.4">
      <c r="A28" s="146"/>
      <c r="B28" s="60" t="s">
        <v>117</v>
      </c>
      <c r="C28" s="61">
        <v>7110.6</v>
      </c>
      <c r="D28" s="61"/>
      <c r="E28" s="61"/>
      <c r="F28" s="61"/>
      <c r="G28" s="61"/>
      <c r="H28" s="61"/>
      <c r="I28" s="61"/>
      <c r="J28" s="61"/>
      <c r="K28" s="61"/>
      <c r="L28" s="61"/>
      <c r="M28" s="61"/>
      <c r="N28" s="61"/>
      <c r="O28" s="61">
        <v>651</v>
      </c>
      <c r="P28" s="61">
        <v>2178</v>
      </c>
      <c r="Q28" s="61">
        <v>4281.6000000000004</v>
      </c>
      <c r="R28" s="61">
        <v>3112.5</v>
      </c>
      <c r="S28" s="61"/>
      <c r="T28" s="61"/>
    </row>
    <row r="29" spans="1:20" ht="15" thickBot="1" x14ac:dyDescent="0.4">
      <c r="A29" s="146"/>
      <c r="B29" s="60" t="s">
        <v>118</v>
      </c>
      <c r="C29" s="61">
        <v>5.7089999999999996</v>
      </c>
      <c r="D29" s="61"/>
      <c r="E29" s="61"/>
      <c r="F29" s="61"/>
      <c r="G29" s="61"/>
      <c r="H29" s="61"/>
      <c r="I29" s="61"/>
      <c r="J29" s="61"/>
      <c r="K29" s="61"/>
      <c r="L29" s="61"/>
      <c r="M29" s="61"/>
      <c r="N29" s="61"/>
      <c r="O29" s="61">
        <v>6</v>
      </c>
      <c r="P29" s="61">
        <v>8</v>
      </c>
      <c r="Q29" s="61">
        <v>4.5</v>
      </c>
      <c r="R29" s="61">
        <v>4.2</v>
      </c>
      <c r="S29" s="61"/>
      <c r="T29" s="61"/>
    </row>
    <row r="31" spans="1:20" x14ac:dyDescent="0.35">
      <c r="A31" s="45" t="s">
        <v>92</v>
      </c>
      <c r="B31" s="45"/>
      <c r="C31" s="46"/>
      <c r="D31" s="46"/>
      <c r="E31" s="46"/>
      <c r="F31" s="46"/>
      <c r="G31" s="46"/>
      <c r="H31" s="46"/>
      <c r="I31" s="46"/>
      <c r="J31" s="46"/>
      <c r="K31" s="46"/>
      <c r="L31" s="46"/>
      <c r="M31" s="46"/>
      <c r="N31" s="46"/>
      <c r="O31" s="46"/>
      <c r="P31" s="46"/>
      <c r="Q31" s="46"/>
      <c r="R31" s="46"/>
      <c r="T31" s="47"/>
    </row>
    <row r="32" spans="1:20" x14ac:dyDescent="0.35">
      <c r="A32" s="45" t="s">
        <v>93</v>
      </c>
      <c r="B32" s="45"/>
      <c r="C32" s="46"/>
      <c r="D32" s="46"/>
      <c r="E32" s="46"/>
      <c r="F32" s="46"/>
      <c r="G32" s="46"/>
      <c r="H32" s="46"/>
      <c r="I32" s="46"/>
      <c r="J32" s="46"/>
      <c r="K32" s="46"/>
      <c r="L32" s="46"/>
      <c r="M32" s="46"/>
      <c r="N32" s="46"/>
      <c r="O32" s="46"/>
      <c r="P32" s="46"/>
      <c r="Q32" s="46"/>
      <c r="R32" s="46"/>
      <c r="T32" s="47"/>
    </row>
    <row r="33" spans="1:20" x14ac:dyDescent="0.35">
      <c r="A33" s="45" t="s">
        <v>94</v>
      </c>
      <c r="B33" s="45"/>
      <c r="C33" s="46"/>
      <c r="D33" s="46"/>
      <c r="E33" s="46"/>
      <c r="F33" s="46"/>
      <c r="G33" s="46"/>
      <c r="H33" s="46"/>
      <c r="I33" s="46"/>
      <c r="J33" s="46"/>
      <c r="K33" s="46"/>
      <c r="L33" s="46"/>
      <c r="M33" s="46"/>
      <c r="N33" s="46"/>
      <c r="O33" s="46"/>
      <c r="P33" s="46"/>
      <c r="Q33" s="46"/>
      <c r="R33" s="46"/>
      <c r="T33" s="47"/>
    </row>
    <row r="34" spans="1:20" x14ac:dyDescent="0.35">
      <c r="A34" s="48"/>
      <c r="B34" s="48"/>
      <c r="C34" s="46"/>
      <c r="D34" s="46"/>
      <c r="E34" s="46"/>
      <c r="F34" s="46"/>
      <c r="G34" s="46"/>
      <c r="H34" s="46"/>
      <c r="I34" s="46"/>
      <c r="J34" s="46"/>
      <c r="K34" s="46"/>
      <c r="L34" s="46"/>
      <c r="M34" s="46"/>
      <c r="N34" s="46"/>
      <c r="O34" s="46"/>
      <c r="P34" s="46"/>
      <c r="Q34" s="46"/>
      <c r="R34" s="46"/>
      <c r="T34" s="47"/>
    </row>
    <row r="35" spans="1:20" ht="23" x14ac:dyDescent="0.5">
      <c r="A35" s="150" t="s">
        <v>119</v>
      </c>
      <c r="B35" s="150"/>
      <c r="C35" s="150"/>
      <c r="D35" s="150"/>
      <c r="E35" s="150"/>
      <c r="F35" s="150"/>
      <c r="G35" s="150"/>
      <c r="H35" s="150"/>
      <c r="I35" s="150"/>
      <c r="J35" s="150"/>
      <c r="K35" s="150"/>
      <c r="L35" s="150"/>
      <c r="M35" s="150"/>
      <c r="N35" s="150"/>
      <c r="O35" s="150"/>
      <c r="P35" s="150"/>
      <c r="Q35" s="150"/>
      <c r="R35" s="150"/>
      <c r="S35" s="150"/>
      <c r="T35" s="150"/>
    </row>
    <row r="36" spans="1:20" ht="18.5" x14ac:dyDescent="0.45">
      <c r="A36" s="49"/>
      <c r="B36" s="50"/>
      <c r="C36" s="51"/>
      <c r="D36" s="52"/>
      <c r="E36" s="52"/>
      <c r="F36" s="52"/>
      <c r="G36" s="52"/>
      <c r="H36" s="53"/>
      <c r="I36" s="147" t="s">
        <v>96</v>
      </c>
      <c r="J36" s="148"/>
      <c r="K36" s="148"/>
      <c r="L36" s="148"/>
      <c r="M36" s="148"/>
      <c r="N36" s="148"/>
      <c r="O36" s="148"/>
      <c r="P36" s="148"/>
      <c r="Q36" s="148"/>
      <c r="R36" s="148"/>
      <c r="S36" s="148"/>
      <c r="T36" s="149"/>
    </row>
    <row r="37" spans="1:20" ht="19" thickBot="1" x14ac:dyDescent="0.5">
      <c r="A37" s="62"/>
      <c r="B37" s="63"/>
      <c r="C37" s="64"/>
      <c r="D37" s="140" t="s">
        <v>97</v>
      </c>
      <c r="E37" s="141"/>
      <c r="F37" s="141"/>
      <c r="G37" s="141"/>
      <c r="H37" s="141"/>
      <c r="I37" s="141"/>
      <c r="J37" s="141"/>
      <c r="K37" s="141"/>
      <c r="L37" s="141"/>
      <c r="M37" s="141"/>
      <c r="N37" s="141"/>
      <c r="O37" s="142"/>
      <c r="P37" s="143"/>
      <c r="Q37" s="144"/>
      <c r="R37" s="144"/>
      <c r="S37" s="144"/>
      <c r="T37" s="145"/>
    </row>
    <row r="38" spans="1:20" ht="19" thickBot="1" x14ac:dyDescent="0.4">
      <c r="A38" s="65" t="s">
        <v>98</v>
      </c>
      <c r="B38" s="66" t="s">
        <v>99</v>
      </c>
      <c r="C38" s="67" t="s">
        <v>100</v>
      </c>
      <c r="D38" s="68" t="s">
        <v>101</v>
      </c>
      <c r="E38" s="68" t="s">
        <v>102</v>
      </c>
      <c r="F38" s="67" t="s">
        <v>103</v>
      </c>
      <c r="G38" s="67" t="s">
        <v>104</v>
      </c>
      <c r="H38" s="67" t="s">
        <v>105</v>
      </c>
      <c r="I38" s="69" t="s">
        <v>106</v>
      </c>
      <c r="J38" s="69" t="s">
        <v>107</v>
      </c>
      <c r="K38" s="69" t="s">
        <v>108</v>
      </c>
      <c r="L38" s="69" t="s">
        <v>109</v>
      </c>
      <c r="M38" s="69" t="s">
        <v>110</v>
      </c>
      <c r="N38" s="69" t="s">
        <v>111</v>
      </c>
      <c r="O38" s="69" t="s">
        <v>112</v>
      </c>
      <c r="P38" s="69" t="s">
        <v>101</v>
      </c>
      <c r="Q38" s="69" t="s">
        <v>102</v>
      </c>
      <c r="R38" s="69" t="s">
        <v>103</v>
      </c>
      <c r="S38" s="69" t="s">
        <v>104</v>
      </c>
      <c r="T38" s="69" t="s">
        <v>105</v>
      </c>
    </row>
    <row r="39" spans="1:20" ht="15" thickBot="1" x14ac:dyDescent="0.4">
      <c r="A39" s="146" t="s">
        <v>121</v>
      </c>
      <c r="B39" s="60" t="s">
        <v>113</v>
      </c>
      <c r="C39" s="61"/>
      <c r="D39" s="61">
        <v>4749</v>
      </c>
      <c r="E39" s="61">
        <v>4503</v>
      </c>
      <c r="F39" s="61">
        <v>4058</v>
      </c>
      <c r="G39" s="61"/>
      <c r="H39" s="61"/>
      <c r="I39" s="61"/>
      <c r="J39" s="61"/>
      <c r="K39" s="61"/>
      <c r="L39" s="61"/>
      <c r="M39" s="61"/>
      <c r="N39" s="61"/>
      <c r="O39" s="61"/>
      <c r="P39" s="61"/>
      <c r="Q39" s="61"/>
      <c r="R39" s="61"/>
      <c r="S39" s="61"/>
      <c r="T39" s="61"/>
    </row>
    <row r="40" spans="1:20" ht="15" thickBot="1" x14ac:dyDescent="0.4">
      <c r="A40" s="146"/>
      <c r="B40" s="60" t="s">
        <v>114</v>
      </c>
      <c r="C40" s="61">
        <v>76</v>
      </c>
      <c r="D40" s="61">
        <v>21</v>
      </c>
      <c r="E40" s="61">
        <v>55</v>
      </c>
      <c r="F40" s="61">
        <v>20</v>
      </c>
      <c r="G40" s="61"/>
      <c r="H40" s="61"/>
      <c r="I40" s="61"/>
      <c r="J40" s="61"/>
      <c r="K40" s="61"/>
      <c r="L40" s="61"/>
      <c r="M40" s="61"/>
      <c r="N40" s="61"/>
      <c r="O40" s="61"/>
      <c r="P40" s="61"/>
      <c r="Q40" s="61"/>
      <c r="R40" s="61"/>
      <c r="S40" s="61"/>
      <c r="T40" s="61"/>
    </row>
  </sheetData>
  <mergeCells count="15">
    <mergeCell ref="I36:T36"/>
    <mergeCell ref="D37:O37"/>
    <mergeCell ref="P37:T37"/>
    <mergeCell ref="A39:A40"/>
    <mergeCell ref="I21:T21"/>
    <mergeCell ref="D22:O22"/>
    <mergeCell ref="P22:T22"/>
    <mergeCell ref="A24:A29"/>
    <mergeCell ref="A35:T35"/>
    <mergeCell ref="A20:T20"/>
    <mergeCell ref="A5:T5"/>
    <mergeCell ref="I6:T6"/>
    <mergeCell ref="D7:O7"/>
    <mergeCell ref="P7:T7"/>
    <mergeCell ref="A9:A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6D57F-90DC-42DE-A3C7-C5311BA29585}">
  <sheetPr>
    <tabColor rgb="FF7030A0"/>
  </sheetPr>
  <dimension ref="B4:AB145"/>
  <sheetViews>
    <sheetView showGridLines="0" tabSelected="1" topLeftCell="D16" zoomScale="45" zoomScaleNormal="45" workbookViewId="0">
      <selection activeCell="Q48" sqref="Q48"/>
    </sheetView>
  </sheetViews>
  <sheetFormatPr defaultColWidth="10.90625" defaultRowHeight="14.5" x14ac:dyDescent="0.35"/>
  <cols>
    <col min="2" max="2" width="24.453125" customWidth="1"/>
    <col min="3" max="3" width="21.1796875" style="2" customWidth="1"/>
    <col min="4" max="4" width="44.7265625" customWidth="1"/>
    <col min="14" max="14" width="13.81640625" customWidth="1"/>
  </cols>
  <sheetData>
    <row r="4" spans="2:23" ht="92" x14ac:dyDescent="2">
      <c r="B4" s="103" t="s">
        <v>50</v>
      </c>
      <c r="C4" s="103"/>
      <c r="D4" s="103"/>
      <c r="E4" s="103"/>
      <c r="F4" s="103"/>
      <c r="G4" s="103"/>
      <c r="H4" s="103"/>
      <c r="I4" s="103"/>
      <c r="J4" s="103"/>
      <c r="K4" s="103"/>
      <c r="L4" s="103"/>
      <c r="M4" s="103"/>
      <c r="N4" s="103"/>
      <c r="O4" s="103"/>
      <c r="P4" s="103"/>
      <c r="Q4" s="103"/>
      <c r="R4" s="103"/>
      <c r="S4" s="103"/>
      <c r="T4" s="103"/>
      <c r="U4" s="103"/>
      <c r="V4" s="103"/>
      <c r="W4" s="103"/>
    </row>
    <row r="5" spans="2:23" ht="15" thickBot="1" x14ac:dyDescent="0.4"/>
    <row r="6" spans="2:23" ht="21" customHeight="1" x14ac:dyDescent="0.35">
      <c r="B6" s="110" t="s">
        <v>77</v>
      </c>
      <c r="C6" s="111"/>
      <c r="D6" s="111"/>
      <c r="E6" s="111"/>
      <c r="F6" s="111"/>
      <c r="G6" s="111"/>
      <c r="H6" s="111"/>
      <c r="I6" s="111"/>
      <c r="J6" s="111"/>
      <c r="K6" s="111"/>
      <c r="L6" s="111"/>
      <c r="M6" s="111"/>
      <c r="N6" s="111"/>
      <c r="O6" s="111"/>
      <c r="P6" s="111"/>
      <c r="Q6" s="111"/>
      <c r="R6" s="111"/>
      <c r="S6" s="111"/>
      <c r="T6" s="111"/>
      <c r="U6" s="111"/>
      <c r="V6" s="111"/>
      <c r="W6" s="112"/>
    </row>
    <row r="7" spans="2:23" ht="15" customHeight="1" x14ac:dyDescent="0.35">
      <c r="B7" s="113"/>
      <c r="C7" s="114"/>
      <c r="D7" s="114"/>
      <c r="E7" s="114"/>
      <c r="F7" s="114"/>
      <c r="G7" s="114"/>
      <c r="H7" s="114"/>
      <c r="I7" s="114"/>
      <c r="J7" s="114"/>
      <c r="K7" s="114"/>
      <c r="L7" s="114"/>
      <c r="M7" s="114"/>
      <c r="N7" s="114"/>
      <c r="O7" s="114"/>
      <c r="P7" s="114"/>
      <c r="Q7" s="114"/>
      <c r="R7" s="114"/>
      <c r="S7" s="114"/>
      <c r="T7" s="114"/>
      <c r="U7" s="114"/>
      <c r="V7" s="114"/>
      <c r="W7" s="115"/>
    </row>
    <row r="8" spans="2:23" ht="15" customHeight="1" thickBot="1" x14ac:dyDescent="0.4">
      <c r="B8" s="116"/>
      <c r="C8" s="117"/>
      <c r="D8" s="117"/>
      <c r="E8" s="117"/>
      <c r="F8" s="117"/>
      <c r="G8" s="117"/>
      <c r="H8" s="117"/>
      <c r="I8" s="117"/>
      <c r="J8" s="117"/>
      <c r="K8" s="117"/>
      <c r="L8" s="117"/>
      <c r="M8" s="117"/>
      <c r="N8" s="117"/>
      <c r="O8" s="117"/>
      <c r="P8" s="117"/>
      <c r="Q8" s="117"/>
      <c r="R8" s="117"/>
      <c r="S8" s="117"/>
      <c r="T8" s="117"/>
      <c r="U8" s="117"/>
      <c r="V8" s="117"/>
      <c r="W8" s="118"/>
    </row>
    <row r="9" spans="2:23" ht="24.75" customHeight="1" thickBot="1" x14ac:dyDescent="0.65">
      <c r="B9" s="104" t="s">
        <v>129</v>
      </c>
      <c r="C9" s="105"/>
      <c r="D9" s="105"/>
      <c r="E9" s="105"/>
      <c r="F9" s="105"/>
      <c r="G9" s="105"/>
      <c r="H9" s="105"/>
      <c r="I9" s="105"/>
      <c r="J9" s="105"/>
      <c r="K9" s="105"/>
      <c r="L9" s="105"/>
      <c r="M9" s="105"/>
      <c r="N9" s="105"/>
      <c r="O9" s="105"/>
      <c r="P9" s="105"/>
      <c r="Q9" s="105"/>
      <c r="R9" s="105"/>
      <c r="S9" s="105"/>
      <c r="T9" s="105"/>
      <c r="U9" s="105"/>
      <c r="V9" s="105"/>
      <c r="W9" s="106"/>
    </row>
    <row r="10" spans="2:23" x14ac:dyDescent="0.35">
      <c r="C10"/>
    </row>
    <row r="11" spans="2:23" x14ac:dyDescent="0.35">
      <c r="C11"/>
    </row>
    <row r="12" spans="2:23" x14ac:dyDescent="0.35">
      <c r="C12"/>
    </row>
    <row r="13" spans="2:23" x14ac:dyDescent="0.35">
      <c r="C13"/>
    </row>
    <row r="14" spans="2:23" ht="23.5" x14ac:dyDescent="0.55000000000000004">
      <c r="B14" s="98" t="s">
        <v>130</v>
      </c>
      <c r="C14" s="98"/>
      <c r="D14" s="98"/>
    </row>
    <row r="15" spans="2:23" ht="23.5" x14ac:dyDescent="0.55000000000000004">
      <c r="B15" s="98" t="s">
        <v>50</v>
      </c>
      <c r="C15" s="98"/>
      <c r="D15" s="98"/>
    </row>
    <row r="16" spans="2:23" ht="23.5" x14ac:dyDescent="0.55000000000000004">
      <c r="B16" s="80" t="s">
        <v>0</v>
      </c>
      <c r="C16" s="80" t="s">
        <v>1</v>
      </c>
      <c r="D16" s="80" t="s">
        <v>76</v>
      </c>
    </row>
    <row r="17" spans="2:4" ht="21" customHeight="1" x14ac:dyDescent="0.5">
      <c r="B17" s="119" t="s">
        <v>41</v>
      </c>
      <c r="C17" s="26" t="s">
        <v>128</v>
      </c>
      <c r="D17" s="27">
        <v>9.5</v>
      </c>
    </row>
    <row r="18" spans="2:4" ht="21" customHeight="1" x14ac:dyDescent="0.5">
      <c r="B18" s="119"/>
      <c r="C18" s="26" t="s">
        <v>42</v>
      </c>
      <c r="D18" s="27">
        <v>9</v>
      </c>
    </row>
    <row r="19" spans="2:4" ht="21" customHeight="1" x14ac:dyDescent="0.5">
      <c r="B19" s="119"/>
      <c r="C19" s="26" t="s">
        <v>43</v>
      </c>
      <c r="D19" s="27">
        <v>9</v>
      </c>
    </row>
    <row r="20" spans="2:4" ht="21" customHeight="1" x14ac:dyDescent="0.5">
      <c r="B20" s="119"/>
      <c r="C20" s="26" t="s">
        <v>44</v>
      </c>
      <c r="D20" s="27">
        <v>10</v>
      </c>
    </row>
    <row r="21" spans="2:4" ht="21" customHeight="1" x14ac:dyDescent="0.5">
      <c r="B21" s="119"/>
      <c r="C21" s="26" t="s">
        <v>45</v>
      </c>
      <c r="D21" s="27">
        <v>9</v>
      </c>
    </row>
    <row r="22" spans="2:4" ht="21" customHeight="1" x14ac:dyDescent="0.5">
      <c r="B22" s="107" t="s">
        <v>55</v>
      </c>
      <c r="C22" s="26" t="s">
        <v>56</v>
      </c>
      <c r="D22" s="27">
        <v>9</v>
      </c>
    </row>
    <row r="23" spans="2:4" ht="21" customHeight="1" x14ac:dyDescent="0.5">
      <c r="B23" s="108"/>
      <c r="C23" s="26" t="s">
        <v>57</v>
      </c>
      <c r="D23" s="27">
        <v>9</v>
      </c>
    </row>
    <row r="24" spans="2:4" ht="21" customHeight="1" x14ac:dyDescent="0.5">
      <c r="B24" s="108"/>
      <c r="C24" s="26" t="s">
        <v>58</v>
      </c>
      <c r="D24" s="27">
        <v>9</v>
      </c>
    </row>
    <row r="25" spans="2:4" ht="21" customHeight="1" x14ac:dyDescent="0.5">
      <c r="B25" s="109"/>
      <c r="C25" s="26" t="s">
        <v>59</v>
      </c>
      <c r="D25" s="27">
        <v>9</v>
      </c>
    </row>
    <row r="26" spans="2:4" ht="21" customHeight="1" x14ac:dyDescent="0.5">
      <c r="B26" s="107" t="s">
        <v>64</v>
      </c>
      <c r="C26" s="26" t="s">
        <v>65</v>
      </c>
      <c r="D26" s="27">
        <v>9</v>
      </c>
    </row>
    <row r="27" spans="2:4" ht="21" customHeight="1" x14ac:dyDescent="0.5">
      <c r="B27" s="108"/>
      <c r="C27" s="26" t="s">
        <v>66</v>
      </c>
      <c r="D27" s="27">
        <v>9</v>
      </c>
    </row>
    <row r="28" spans="2:4" ht="21" customHeight="1" x14ac:dyDescent="0.5">
      <c r="B28" s="108"/>
      <c r="C28" s="26" t="s">
        <v>67</v>
      </c>
      <c r="D28" s="27">
        <v>8.5</v>
      </c>
    </row>
    <row r="29" spans="2:4" ht="21" customHeight="1" x14ac:dyDescent="0.5">
      <c r="B29" s="109"/>
      <c r="C29" s="26" t="s">
        <v>68</v>
      </c>
      <c r="D29" s="27">
        <v>8</v>
      </c>
    </row>
    <row r="30" spans="2:4" x14ac:dyDescent="0.35">
      <c r="C30"/>
    </row>
    <row r="31" spans="2:4" x14ac:dyDescent="0.35">
      <c r="C31"/>
    </row>
    <row r="32" spans="2:4" x14ac:dyDescent="0.35">
      <c r="C32"/>
    </row>
    <row r="33" spans="2:12" x14ac:dyDescent="0.35">
      <c r="C33"/>
    </row>
    <row r="34" spans="2:12" x14ac:dyDescent="0.35">
      <c r="C34"/>
    </row>
    <row r="35" spans="2:12" x14ac:dyDescent="0.35">
      <c r="C35"/>
    </row>
    <row r="36" spans="2:12" x14ac:dyDescent="0.35">
      <c r="C36"/>
    </row>
    <row r="37" spans="2:12" x14ac:dyDescent="0.35">
      <c r="C37"/>
    </row>
    <row r="38" spans="2:12" x14ac:dyDescent="0.35">
      <c r="C38"/>
    </row>
    <row r="39" spans="2:12" x14ac:dyDescent="0.35">
      <c r="C39"/>
    </row>
    <row r="40" spans="2:12" x14ac:dyDescent="0.35">
      <c r="C40"/>
    </row>
    <row r="41" spans="2:12" x14ac:dyDescent="0.35">
      <c r="C41"/>
    </row>
    <row r="42" spans="2:12" x14ac:dyDescent="0.35">
      <c r="C42"/>
    </row>
    <row r="43" spans="2:12" x14ac:dyDescent="0.35">
      <c r="C43"/>
    </row>
    <row r="46" spans="2:12" ht="15" thickBot="1" x14ac:dyDescent="0.4">
      <c r="C46"/>
    </row>
    <row r="47" spans="2:12" ht="21" x14ac:dyDescent="0.35">
      <c r="B47" s="78" t="s">
        <v>60</v>
      </c>
      <c r="C47" s="120" t="s">
        <v>123</v>
      </c>
      <c r="D47" s="120"/>
      <c r="E47" s="120"/>
      <c r="F47" s="120"/>
      <c r="G47" s="120"/>
      <c r="H47" s="120"/>
      <c r="I47" s="120"/>
      <c r="J47" s="120"/>
      <c r="K47" s="120"/>
      <c r="L47" s="121"/>
    </row>
    <row r="48" spans="2:12" ht="21.5" thickBot="1" x14ac:dyDescent="0.55000000000000004">
      <c r="B48" s="79" t="s">
        <v>62</v>
      </c>
      <c r="C48" s="122" t="s">
        <v>124</v>
      </c>
      <c r="D48" s="122"/>
      <c r="E48" s="122"/>
      <c r="F48" s="122"/>
      <c r="G48" s="122"/>
      <c r="H48" s="122"/>
      <c r="I48" s="122"/>
      <c r="J48" s="122"/>
      <c r="K48" s="122"/>
      <c r="L48" s="123"/>
    </row>
    <row r="49" spans="2:28" x14ac:dyDescent="0.35">
      <c r="C49"/>
    </row>
    <row r="50" spans="2:28" x14ac:dyDescent="0.35">
      <c r="C50"/>
    </row>
    <row r="51" spans="2:28" x14ac:dyDescent="0.35">
      <c r="C51"/>
    </row>
    <row r="52" spans="2:28" x14ac:dyDescent="0.35">
      <c r="C52"/>
    </row>
    <row r="53" spans="2:28" x14ac:dyDescent="0.35">
      <c r="C53"/>
    </row>
    <row r="54" spans="2:28" ht="21" customHeight="1" thickBot="1" x14ac:dyDescent="0.4"/>
    <row r="55" spans="2:28" x14ac:dyDescent="0.35">
      <c r="B55" s="110" t="s">
        <v>131</v>
      </c>
      <c r="C55" s="111"/>
      <c r="D55" s="111"/>
      <c r="E55" s="111"/>
      <c r="F55" s="111"/>
      <c r="G55" s="111"/>
      <c r="H55" s="111"/>
      <c r="I55" s="111"/>
      <c r="J55" s="111"/>
      <c r="K55" s="111"/>
      <c r="L55" s="111"/>
      <c r="M55" s="111"/>
      <c r="N55" s="111"/>
      <c r="O55" s="111"/>
      <c r="P55" s="111"/>
      <c r="Q55" s="111"/>
      <c r="R55" s="111"/>
      <c r="S55" s="111"/>
      <c r="T55" s="111"/>
      <c r="U55" s="111"/>
      <c r="V55" s="111"/>
      <c r="W55" s="112"/>
    </row>
    <row r="56" spans="2:28" x14ac:dyDescent="0.35">
      <c r="B56" s="113"/>
      <c r="C56" s="114"/>
      <c r="D56" s="114"/>
      <c r="E56" s="114"/>
      <c r="F56" s="114"/>
      <c r="G56" s="114"/>
      <c r="H56" s="114"/>
      <c r="I56" s="114"/>
      <c r="J56" s="114"/>
      <c r="K56" s="114"/>
      <c r="L56" s="114"/>
      <c r="M56" s="114"/>
      <c r="N56" s="114"/>
      <c r="O56" s="114"/>
      <c r="P56" s="114"/>
      <c r="Q56" s="114"/>
      <c r="R56" s="114"/>
      <c r="S56" s="114"/>
      <c r="T56" s="114"/>
      <c r="U56" s="114"/>
      <c r="V56" s="114"/>
      <c r="W56" s="115"/>
    </row>
    <row r="57" spans="2:28" ht="15" thickBot="1" x14ac:dyDescent="0.4">
      <c r="B57" s="116"/>
      <c r="C57" s="117"/>
      <c r="D57" s="117"/>
      <c r="E57" s="117"/>
      <c r="F57" s="117"/>
      <c r="G57" s="117"/>
      <c r="H57" s="117"/>
      <c r="I57" s="117"/>
      <c r="J57" s="117"/>
      <c r="K57" s="117"/>
      <c r="L57" s="117"/>
      <c r="M57" s="117"/>
      <c r="N57" s="117"/>
      <c r="O57" s="117"/>
      <c r="P57" s="117"/>
      <c r="Q57" s="117"/>
      <c r="R57" s="117"/>
      <c r="S57" s="117"/>
      <c r="T57" s="117"/>
      <c r="U57" s="117"/>
      <c r="V57" s="117"/>
      <c r="W57" s="118"/>
    </row>
    <row r="58" spans="2:28" ht="26.5" thickBot="1" x14ac:dyDescent="0.65">
      <c r="B58" s="104" t="s">
        <v>129</v>
      </c>
      <c r="C58" s="105"/>
      <c r="D58" s="105"/>
      <c r="E58" s="105"/>
      <c r="F58" s="105"/>
      <c r="G58" s="105"/>
      <c r="H58" s="105"/>
      <c r="I58" s="105"/>
      <c r="J58" s="105"/>
      <c r="K58" s="105"/>
      <c r="L58" s="105"/>
      <c r="M58" s="105"/>
      <c r="N58" s="105"/>
      <c r="O58" s="105"/>
      <c r="P58" s="105"/>
      <c r="Q58" s="105"/>
      <c r="R58" s="105"/>
      <c r="S58" s="105"/>
      <c r="T58" s="105"/>
      <c r="U58" s="105"/>
      <c r="V58" s="105"/>
      <c r="W58" s="106"/>
    </row>
    <row r="59" spans="2:28" x14ac:dyDescent="0.35">
      <c r="C59"/>
    </row>
    <row r="60" spans="2:28" x14ac:dyDescent="0.35">
      <c r="C60"/>
    </row>
    <row r="61" spans="2:28" x14ac:dyDescent="0.35">
      <c r="C61"/>
    </row>
    <row r="62" spans="2:28" x14ac:dyDescent="0.35">
      <c r="C62"/>
      <c r="AB62" t="e">
        <f>+AB52AB49:AD62</f>
        <v>#NAME?</v>
      </c>
    </row>
    <row r="63" spans="2:28" ht="21" customHeight="1" x14ac:dyDescent="0.55000000000000004">
      <c r="B63" s="98" t="s">
        <v>130</v>
      </c>
      <c r="C63" s="98"/>
      <c r="D63" s="98"/>
    </row>
    <row r="64" spans="2:28" ht="21" customHeight="1" x14ac:dyDescent="0.55000000000000004">
      <c r="B64" s="98" t="s">
        <v>50</v>
      </c>
      <c r="C64" s="98"/>
      <c r="D64" s="98"/>
    </row>
    <row r="65" spans="2:5" ht="21" customHeight="1" x14ac:dyDescent="0.55000000000000004">
      <c r="B65" s="80" t="s">
        <v>0</v>
      </c>
      <c r="C65" s="80" t="s">
        <v>1</v>
      </c>
      <c r="D65" s="80" t="s">
        <v>76</v>
      </c>
    </row>
    <row r="66" spans="2:5" ht="21" customHeight="1" x14ac:dyDescent="0.45">
      <c r="B66" s="124" t="s">
        <v>41</v>
      </c>
      <c r="C66" s="24" t="s">
        <v>128</v>
      </c>
      <c r="D66" s="25">
        <v>7</v>
      </c>
    </row>
    <row r="67" spans="2:5" ht="19.5" customHeight="1" x14ac:dyDescent="0.45">
      <c r="B67" s="125"/>
      <c r="C67" s="24" t="s">
        <v>42</v>
      </c>
      <c r="D67" s="25">
        <v>7</v>
      </c>
    </row>
    <row r="68" spans="2:5" ht="19.5" customHeight="1" x14ac:dyDescent="0.45">
      <c r="B68" s="125"/>
      <c r="C68" s="24" t="s">
        <v>43</v>
      </c>
      <c r="D68" s="25">
        <v>7</v>
      </c>
      <c r="E68" s="1"/>
    </row>
    <row r="69" spans="2:5" ht="19.5" customHeight="1" x14ac:dyDescent="0.45">
      <c r="B69" s="125"/>
      <c r="C69" s="24" t="s">
        <v>44</v>
      </c>
      <c r="D69" s="25">
        <v>8</v>
      </c>
      <c r="E69" s="1"/>
    </row>
    <row r="70" spans="2:5" ht="21.75" customHeight="1" x14ac:dyDescent="0.45">
      <c r="B70" s="125"/>
      <c r="C70" s="24" t="s">
        <v>45</v>
      </c>
      <c r="D70" s="25">
        <v>7</v>
      </c>
      <c r="E70" s="1"/>
    </row>
    <row r="71" spans="2:5" ht="21.75" customHeight="1" x14ac:dyDescent="0.45">
      <c r="B71" s="100" t="s">
        <v>55</v>
      </c>
      <c r="C71" s="24" t="s">
        <v>56</v>
      </c>
      <c r="D71" s="25">
        <v>7</v>
      </c>
      <c r="E71" s="1"/>
    </row>
    <row r="72" spans="2:5" ht="21.75" customHeight="1" x14ac:dyDescent="0.45">
      <c r="B72" s="101"/>
      <c r="C72" s="24" t="s">
        <v>57</v>
      </c>
      <c r="D72" s="25">
        <v>7</v>
      </c>
      <c r="E72" s="1"/>
    </row>
    <row r="73" spans="2:5" ht="21.75" customHeight="1" x14ac:dyDescent="0.45">
      <c r="B73" s="101"/>
      <c r="C73" s="24" t="s">
        <v>58</v>
      </c>
      <c r="D73" s="25">
        <v>7</v>
      </c>
      <c r="E73" s="1"/>
    </row>
    <row r="74" spans="2:5" ht="21.75" customHeight="1" x14ac:dyDescent="0.45">
      <c r="B74" s="102"/>
      <c r="C74" s="24" t="s">
        <v>59</v>
      </c>
      <c r="D74" s="25">
        <v>7</v>
      </c>
      <c r="E74" s="1"/>
    </row>
    <row r="75" spans="2:5" ht="21.75" customHeight="1" x14ac:dyDescent="0.45">
      <c r="B75" s="100" t="s">
        <v>64</v>
      </c>
      <c r="C75" s="24" t="s">
        <v>65</v>
      </c>
      <c r="D75" s="25">
        <v>6.8</v>
      </c>
      <c r="E75" s="1"/>
    </row>
    <row r="76" spans="2:5" ht="15.75" customHeight="1" x14ac:dyDescent="0.45">
      <c r="B76" s="101"/>
      <c r="C76" s="24" t="s">
        <v>66</v>
      </c>
      <c r="D76" s="25">
        <v>6.5</v>
      </c>
      <c r="E76" s="1"/>
    </row>
    <row r="77" spans="2:5" ht="18.5" customHeight="1" x14ac:dyDescent="0.45">
      <c r="B77" s="101"/>
      <c r="C77" s="24" t="s">
        <v>67</v>
      </c>
      <c r="D77" s="25">
        <v>6.5</v>
      </c>
      <c r="E77" s="1"/>
    </row>
    <row r="78" spans="2:5" ht="18.5" customHeight="1" x14ac:dyDescent="0.45">
      <c r="B78" s="102"/>
      <c r="C78" s="24" t="s">
        <v>68</v>
      </c>
      <c r="D78" s="25">
        <v>6.5</v>
      </c>
      <c r="E78" s="1"/>
    </row>
    <row r="79" spans="2:5" x14ac:dyDescent="0.35">
      <c r="C79"/>
      <c r="E79" s="1"/>
    </row>
    <row r="80" spans="2:5" x14ac:dyDescent="0.35">
      <c r="C80"/>
      <c r="E80" s="1"/>
    </row>
    <row r="81" spans="2:12" x14ac:dyDescent="0.35">
      <c r="C81"/>
      <c r="E81" s="1"/>
    </row>
    <row r="82" spans="2:12" x14ac:dyDescent="0.35">
      <c r="C82"/>
      <c r="E82" s="1"/>
    </row>
    <row r="83" spans="2:12" x14ac:dyDescent="0.35">
      <c r="C83"/>
      <c r="E83" s="1"/>
    </row>
    <row r="84" spans="2:12" x14ac:dyDescent="0.35">
      <c r="C84"/>
      <c r="E84" s="1"/>
    </row>
    <row r="85" spans="2:12" x14ac:dyDescent="0.35">
      <c r="C85"/>
      <c r="E85" s="1"/>
    </row>
    <row r="86" spans="2:12" ht="18.5" customHeight="1" x14ac:dyDescent="0.35">
      <c r="C86"/>
      <c r="E86" s="1"/>
    </row>
    <row r="87" spans="2:12" ht="18.5" customHeight="1" x14ac:dyDescent="0.35">
      <c r="C87"/>
      <c r="E87" s="1"/>
    </row>
    <row r="88" spans="2:12" ht="18.5" customHeight="1" x14ac:dyDescent="0.35">
      <c r="C88"/>
      <c r="E88" s="1"/>
    </row>
    <row r="89" spans="2:12" ht="18.5" customHeight="1" x14ac:dyDescent="0.35">
      <c r="C89"/>
      <c r="E89" s="1"/>
    </row>
    <row r="90" spans="2:12" ht="18.5" customHeight="1" x14ac:dyDescent="0.35">
      <c r="C90"/>
      <c r="E90" s="1"/>
    </row>
    <row r="91" spans="2:12" ht="18.5" customHeight="1" x14ac:dyDescent="0.35">
      <c r="C91"/>
      <c r="E91" s="1"/>
    </row>
    <row r="92" spans="2:12" ht="18.5" customHeight="1" x14ac:dyDescent="0.35">
      <c r="C92"/>
      <c r="E92" s="1"/>
    </row>
    <row r="93" spans="2:12" ht="18.5" customHeight="1" x14ac:dyDescent="0.35">
      <c r="C93"/>
      <c r="E93" s="1"/>
    </row>
    <row r="94" spans="2:12" x14ac:dyDescent="0.35">
      <c r="C94"/>
      <c r="E94" s="1"/>
    </row>
    <row r="95" spans="2:12" ht="15" thickBot="1" x14ac:dyDescent="0.4">
      <c r="C95"/>
      <c r="E95" s="1"/>
    </row>
    <row r="96" spans="2:12" ht="21" x14ac:dyDescent="0.35">
      <c r="B96" s="78" t="s">
        <v>60</v>
      </c>
      <c r="C96" s="120" t="s">
        <v>123</v>
      </c>
      <c r="D96" s="120"/>
      <c r="E96" s="120"/>
      <c r="F96" s="120"/>
      <c r="G96" s="120"/>
      <c r="H96" s="120"/>
      <c r="I96" s="120"/>
      <c r="J96" s="120"/>
      <c r="K96" s="120"/>
      <c r="L96" s="121"/>
    </row>
    <row r="97" spans="2:12" ht="21.5" thickBot="1" x14ac:dyDescent="0.55000000000000004">
      <c r="B97" s="79" t="s">
        <v>62</v>
      </c>
      <c r="C97" s="122" t="s">
        <v>124</v>
      </c>
      <c r="D97" s="122"/>
      <c r="E97" s="122"/>
      <c r="F97" s="122"/>
      <c r="G97" s="122"/>
      <c r="H97" s="122"/>
      <c r="I97" s="122"/>
      <c r="J97" s="122"/>
      <c r="K97" s="122"/>
      <c r="L97" s="123"/>
    </row>
    <row r="98" spans="2:12" x14ac:dyDescent="0.35">
      <c r="C98"/>
      <c r="E98" s="1"/>
    </row>
    <row r="99" spans="2:12" x14ac:dyDescent="0.35">
      <c r="C99"/>
      <c r="E99" s="1"/>
    </row>
    <row r="100" spans="2:12" x14ac:dyDescent="0.35">
      <c r="C100"/>
      <c r="E100" s="1"/>
    </row>
    <row r="101" spans="2:12" x14ac:dyDescent="0.35">
      <c r="C101"/>
      <c r="E101" s="1"/>
    </row>
    <row r="102" spans="2:12" x14ac:dyDescent="0.35">
      <c r="C102"/>
      <c r="E102" s="1"/>
    </row>
    <row r="103" spans="2:12" x14ac:dyDescent="0.35">
      <c r="C103"/>
      <c r="E103" s="1"/>
    </row>
    <row r="104" spans="2:12" x14ac:dyDescent="0.35">
      <c r="C104"/>
      <c r="E104" s="1"/>
    </row>
    <row r="105" spans="2:12" x14ac:dyDescent="0.35">
      <c r="C105"/>
      <c r="E105" s="1"/>
    </row>
    <row r="106" spans="2:12" x14ac:dyDescent="0.35">
      <c r="C106"/>
      <c r="E106" s="1"/>
    </row>
    <row r="107" spans="2:12" x14ac:dyDescent="0.35">
      <c r="C107"/>
      <c r="E107" s="1"/>
    </row>
    <row r="108" spans="2:12" x14ac:dyDescent="0.35">
      <c r="C108"/>
      <c r="E108" s="1"/>
    </row>
    <row r="109" spans="2:12" x14ac:dyDescent="0.35">
      <c r="C109"/>
      <c r="E109" s="1"/>
    </row>
    <row r="110" spans="2:12" x14ac:dyDescent="0.35">
      <c r="C110"/>
      <c r="E110" s="1"/>
    </row>
    <row r="111" spans="2:12" x14ac:dyDescent="0.35">
      <c r="C111"/>
      <c r="E111" s="1"/>
    </row>
    <row r="112" spans="2:12" x14ac:dyDescent="0.35">
      <c r="C112"/>
      <c r="E112" s="1"/>
    </row>
    <row r="113" spans="3:5" x14ac:dyDescent="0.35">
      <c r="C113"/>
      <c r="E113" s="1"/>
    </row>
    <row r="114" spans="3:5" x14ac:dyDescent="0.35">
      <c r="C114"/>
      <c r="E114" s="1"/>
    </row>
    <row r="115" spans="3:5" x14ac:dyDescent="0.35">
      <c r="C115"/>
      <c r="E115" s="1"/>
    </row>
    <row r="116" spans="3:5" x14ac:dyDescent="0.35">
      <c r="C116"/>
      <c r="E116" s="1"/>
    </row>
    <row r="117" spans="3:5" x14ac:dyDescent="0.35">
      <c r="C117"/>
      <c r="E117" s="1"/>
    </row>
    <row r="118" spans="3:5" x14ac:dyDescent="0.35">
      <c r="C118"/>
      <c r="E118" s="1"/>
    </row>
    <row r="119" spans="3:5" x14ac:dyDescent="0.35">
      <c r="C119"/>
    </row>
    <row r="120" spans="3:5" x14ac:dyDescent="0.35">
      <c r="C120"/>
    </row>
    <row r="121" spans="3:5" x14ac:dyDescent="0.35">
      <c r="C121"/>
    </row>
    <row r="122" spans="3:5" x14ac:dyDescent="0.35">
      <c r="C122"/>
    </row>
    <row r="123" spans="3:5" x14ac:dyDescent="0.35">
      <c r="C123"/>
    </row>
    <row r="124" spans="3:5" x14ac:dyDescent="0.35">
      <c r="C124"/>
    </row>
    <row r="125" spans="3:5" x14ac:dyDescent="0.35">
      <c r="C125"/>
    </row>
    <row r="126" spans="3:5" x14ac:dyDescent="0.35">
      <c r="C126"/>
    </row>
    <row r="138" ht="18.75" customHeight="1" x14ac:dyDescent="0.35"/>
    <row r="139" ht="18.75" customHeight="1" x14ac:dyDescent="0.35"/>
    <row r="140" ht="18.75" customHeight="1" x14ac:dyDescent="0.35"/>
    <row r="141" ht="18.75" customHeight="1" x14ac:dyDescent="0.35"/>
    <row r="142" ht="23.25" customHeight="1" x14ac:dyDescent="0.35"/>
    <row r="143" ht="23.25" customHeight="1" x14ac:dyDescent="0.35"/>
    <row r="144" ht="23.25" customHeight="1" x14ac:dyDescent="0.35"/>
    <row r="145" ht="23.25" customHeight="1" x14ac:dyDescent="0.35"/>
  </sheetData>
  <mergeCells count="19">
    <mergeCell ref="C96:L96"/>
    <mergeCell ref="C97:L97"/>
    <mergeCell ref="B66:B70"/>
    <mergeCell ref="B55:W57"/>
    <mergeCell ref="B58:W58"/>
    <mergeCell ref="B63:D63"/>
    <mergeCell ref="B64:D64"/>
    <mergeCell ref="B71:B74"/>
    <mergeCell ref="B75:B78"/>
    <mergeCell ref="C47:L47"/>
    <mergeCell ref="C48:L48"/>
    <mergeCell ref="B17:B21"/>
    <mergeCell ref="B4:W4"/>
    <mergeCell ref="B6:W8"/>
    <mergeCell ref="B9:W9"/>
    <mergeCell ref="B14:D14"/>
    <mergeCell ref="B15:D15"/>
    <mergeCell ref="B22:B25"/>
    <mergeCell ref="B26:B29"/>
  </mergeCells>
  <phoneticPr fontId="25" type="noConversion"/>
  <pageMargins left="0.2" right="0.21" top="0.31496062992125984" bottom="0.15748031496062992" header="0.31496062992125984" footer="0.15748031496062992"/>
  <pageSetup scale="36" orientation="landscape"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F81F-E8E9-4574-9EB8-2616A9A28B1C}">
  <dimension ref="A1:H141"/>
  <sheetViews>
    <sheetView workbookViewId="0">
      <selection activeCell="H11" sqref="H11"/>
    </sheetView>
  </sheetViews>
  <sheetFormatPr defaultRowHeight="14.5" x14ac:dyDescent="0.35"/>
  <sheetData>
    <row r="1" spans="1:8" x14ac:dyDescent="0.35">
      <c r="A1" s="151" t="s">
        <v>81</v>
      </c>
      <c r="B1" s="151"/>
      <c r="C1" s="151"/>
      <c r="D1" s="31"/>
      <c r="E1" s="31"/>
      <c r="F1" s="151" t="s">
        <v>82</v>
      </c>
      <c r="G1" s="151"/>
      <c r="H1" s="151"/>
    </row>
    <row r="2" spans="1:8" x14ac:dyDescent="0.35">
      <c r="A2" s="151"/>
      <c r="B2" s="151"/>
      <c r="C2" s="151"/>
      <c r="D2" s="31"/>
      <c r="E2" s="31"/>
      <c r="F2" s="151"/>
      <c r="G2" s="151"/>
      <c r="H2" s="151"/>
    </row>
    <row r="3" spans="1:8" x14ac:dyDescent="0.35">
      <c r="A3" s="151"/>
      <c r="B3" s="151"/>
      <c r="C3" s="151"/>
      <c r="D3" s="31"/>
      <c r="E3" s="31"/>
      <c r="F3" s="151"/>
      <c r="G3" s="151"/>
      <c r="H3" s="151"/>
    </row>
    <row r="4" spans="1:8" ht="29.5" customHeight="1" x14ac:dyDescent="0.35">
      <c r="A4" s="131" t="s">
        <v>83</v>
      </c>
      <c r="B4" s="131"/>
      <c r="C4" s="131"/>
      <c r="F4" s="131" t="s">
        <v>83</v>
      </c>
      <c r="G4" s="131"/>
      <c r="H4" s="131"/>
    </row>
    <row r="5" spans="1:8" ht="23" customHeight="1" thickBot="1" x14ac:dyDescent="0.4">
      <c r="A5" s="135" t="s">
        <v>135</v>
      </c>
      <c r="B5" s="135"/>
      <c r="C5" s="135"/>
      <c r="F5" s="135" t="s">
        <v>132</v>
      </c>
      <c r="G5" s="135"/>
      <c r="H5" s="135"/>
    </row>
    <row r="6" spans="1:8" ht="16.5" thickBot="1" x14ac:dyDescent="0.4">
      <c r="A6" s="132" t="s">
        <v>84</v>
      </c>
      <c r="B6" s="34" t="s">
        <v>85</v>
      </c>
      <c r="C6" s="35" t="s">
        <v>86</v>
      </c>
      <c r="F6" s="132" t="s">
        <v>84</v>
      </c>
      <c r="G6" s="34" t="s">
        <v>85</v>
      </c>
      <c r="H6" s="35" t="s">
        <v>86</v>
      </c>
    </row>
    <row r="7" spans="1:8" ht="15" thickTop="1" x14ac:dyDescent="0.35">
      <c r="A7" s="133"/>
      <c r="B7" s="32" t="s">
        <v>87</v>
      </c>
      <c r="C7" s="36" t="s">
        <v>87</v>
      </c>
      <c r="F7" s="133"/>
      <c r="G7" s="32" t="s">
        <v>87</v>
      </c>
      <c r="H7" s="36" t="s">
        <v>87</v>
      </c>
    </row>
    <row r="8" spans="1:8" ht="30.5" thickBot="1" x14ac:dyDescent="0.4">
      <c r="A8" s="134"/>
      <c r="B8" s="33" t="s">
        <v>88</v>
      </c>
      <c r="C8" s="37" t="s">
        <v>88</v>
      </c>
      <c r="F8" s="134"/>
      <c r="G8" s="33" t="s">
        <v>88</v>
      </c>
      <c r="H8" s="37" t="s">
        <v>88</v>
      </c>
    </row>
    <row r="9" spans="1:8" ht="23" customHeight="1" thickTop="1" thickBot="1" x14ac:dyDescent="0.4">
      <c r="A9" s="38">
        <v>44343</v>
      </c>
      <c r="B9" s="70">
        <v>6.5</v>
      </c>
      <c r="C9" s="71">
        <v>8</v>
      </c>
      <c r="F9" s="82">
        <v>44256</v>
      </c>
      <c r="G9" s="72">
        <v>7</v>
      </c>
      <c r="H9" s="73">
        <v>9</v>
      </c>
    </row>
    <row r="10" spans="1:8" ht="28.5" customHeight="1" thickBot="1" x14ac:dyDescent="0.4">
      <c r="A10" s="38">
        <v>44342</v>
      </c>
      <c r="B10" s="70">
        <v>6.5</v>
      </c>
      <c r="C10" s="71">
        <v>8</v>
      </c>
      <c r="F10" s="83">
        <v>44287</v>
      </c>
      <c r="G10" s="84">
        <v>7</v>
      </c>
      <c r="H10" s="85">
        <v>9</v>
      </c>
    </row>
    <row r="11" spans="1:8" ht="35.5" customHeight="1" thickBot="1" x14ac:dyDescent="0.4">
      <c r="A11" s="38">
        <v>44341</v>
      </c>
      <c r="B11" s="70">
        <v>6.5</v>
      </c>
      <c r="C11" s="71">
        <v>8</v>
      </c>
      <c r="F11" s="83">
        <v>44317</v>
      </c>
      <c r="G11" s="84">
        <v>6.5</v>
      </c>
      <c r="H11" s="85">
        <v>8</v>
      </c>
    </row>
    <row r="12" spans="1:8" ht="27.5" customHeight="1" thickBot="1" x14ac:dyDescent="0.4">
      <c r="A12" s="38">
        <v>44340</v>
      </c>
      <c r="B12" s="70">
        <v>7</v>
      </c>
      <c r="C12" s="71">
        <v>8</v>
      </c>
      <c r="F12" s="129" t="s">
        <v>89</v>
      </c>
      <c r="G12" s="129"/>
      <c r="H12" s="129"/>
    </row>
    <row r="13" spans="1:8" ht="24.5" customHeight="1" thickBot="1" x14ac:dyDescent="0.4">
      <c r="A13" s="38">
        <v>44339</v>
      </c>
      <c r="B13" s="70">
        <v>7</v>
      </c>
      <c r="C13" s="71">
        <v>9</v>
      </c>
      <c r="F13" s="128" t="s">
        <v>125</v>
      </c>
      <c r="G13" s="128"/>
      <c r="H13" s="128"/>
    </row>
    <row r="14" spans="1:8" ht="15" thickBot="1" x14ac:dyDescent="0.4">
      <c r="A14" s="38">
        <v>44338</v>
      </c>
      <c r="B14" s="70">
        <v>7</v>
      </c>
      <c r="C14" s="71">
        <v>9</v>
      </c>
    </row>
    <row r="15" spans="1:8" ht="18.5" customHeight="1" thickBot="1" x14ac:dyDescent="0.4">
      <c r="A15" s="38">
        <v>44337</v>
      </c>
      <c r="B15" s="70">
        <v>7</v>
      </c>
      <c r="C15" s="71">
        <v>9</v>
      </c>
    </row>
    <row r="16" spans="1:8" ht="15" thickBot="1" x14ac:dyDescent="0.4">
      <c r="A16" s="38">
        <v>44336</v>
      </c>
      <c r="B16" s="70">
        <v>6.8</v>
      </c>
      <c r="C16" s="71">
        <v>9</v>
      </c>
    </row>
    <row r="17" spans="1:3" ht="15" thickBot="1" x14ac:dyDescent="0.4">
      <c r="A17" s="38">
        <v>44335</v>
      </c>
      <c r="B17" s="70">
        <v>6.5</v>
      </c>
      <c r="C17" s="71">
        <v>9</v>
      </c>
    </row>
    <row r="18" spans="1:3" ht="15" thickBot="1" x14ac:dyDescent="0.4">
      <c r="A18" s="38">
        <v>44334</v>
      </c>
      <c r="B18" s="70">
        <v>6.5</v>
      </c>
      <c r="C18" s="71">
        <v>8.5</v>
      </c>
    </row>
    <row r="19" spans="1:3" ht="15" thickBot="1" x14ac:dyDescent="0.4">
      <c r="A19" s="38">
        <v>44333</v>
      </c>
      <c r="B19" s="70">
        <v>7</v>
      </c>
      <c r="C19" s="71">
        <v>9</v>
      </c>
    </row>
    <row r="20" spans="1:3" ht="15" thickBot="1" x14ac:dyDescent="0.4">
      <c r="A20" s="38">
        <v>44332</v>
      </c>
      <c r="B20" s="70">
        <v>6.5</v>
      </c>
      <c r="C20" s="71">
        <v>9</v>
      </c>
    </row>
    <row r="21" spans="1:3" ht="15" thickBot="1" x14ac:dyDescent="0.4">
      <c r="A21" s="38">
        <v>44331</v>
      </c>
      <c r="B21" s="70">
        <v>6.5</v>
      </c>
      <c r="C21" s="71">
        <v>9</v>
      </c>
    </row>
    <row r="22" spans="1:3" ht="15" thickBot="1" x14ac:dyDescent="0.4">
      <c r="A22" s="38">
        <v>44330</v>
      </c>
      <c r="B22" s="70">
        <v>6.5</v>
      </c>
      <c r="C22" s="71">
        <v>9</v>
      </c>
    </row>
    <row r="23" spans="1:3" ht="15" thickBot="1" x14ac:dyDescent="0.4">
      <c r="A23" s="38">
        <v>44329</v>
      </c>
      <c r="B23" s="70">
        <v>6.5</v>
      </c>
      <c r="C23" s="71">
        <v>9</v>
      </c>
    </row>
    <row r="24" spans="1:3" ht="15" thickBot="1" x14ac:dyDescent="0.4">
      <c r="A24" s="38">
        <v>44328</v>
      </c>
      <c r="B24" s="70">
        <v>6.5</v>
      </c>
      <c r="C24" s="71">
        <v>9</v>
      </c>
    </row>
    <row r="25" spans="1:3" ht="15" thickBot="1" x14ac:dyDescent="0.4">
      <c r="A25" s="38">
        <v>44327</v>
      </c>
      <c r="B25" s="70">
        <v>6.5</v>
      </c>
      <c r="C25" s="71">
        <v>9</v>
      </c>
    </row>
    <row r="26" spans="1:3" ht="15" thickBot="1" x14ac:dyDescent="0.4">
      <c r="A26" s="38">
        <v>44326</v>
      </c>
      <c r="B26" s="70">
        <v>6.5</v>
      </c>
      <c r="C26" s="71">
        <v>9</v>
      </c>
    </row>
    <row r="27" spans="1:3" ht="15" thickBot="1" x14ac:dyDescent="0.4">
      <c r="A27" s="38">
        <v>44325</v>
      </c>
      <c r="B27" s="70">
        <v>6.8</v>
      </c>
      <c r="C27" s="71">
        <v>9</v>
      </c>
    </row>
    <row r="28" spans="1:3" ht="15" thickBot="1" x14ac:dyDescent="0.4">
      <c r="A28" s="38">
        <v>44324</v>
      </c>
      <c r="B28" s="70">
        <v>6.8</v>
      </c>
      <c r="C28" s="71">
        <v>9</v>
      </c>
    </row>
    <row r="29" spans="1:3" ht="15" thickBot="1" x14ac:dyDescent="0.4">
      <c r="A29" s="38">
        <v>44323</v>
      </c>
      <c r="B29" s="70">
        <v>6.8</v>
      </c>
      <c r="C29" s="71">
        <v>9</v>
      </c>
    </row>
    <row r="30" spans="1:3" ht="15" thickBot="1" x14ac:dyDescent="0.4">
      <c r="A30" s="38">
        <v>44322</v>
      </c>
      <c r="B30" s="70">
        <v>6.8</v>
      </c>
      <c r="C30" s="71">
        <v>9</v>
      </c>
    </row>
    <row r="31" spans="1:3" ht="15" thickBot="1" x14ac:dyDescent="0.4">
      <c r="A31" s="38">
        <v>44321</v>
      </c>
      <c r="B31" s="70">
        <v>6.8</v>
      </c>
      <c r="C31" s="71">
        <v>9</v>
      </c>
    </row>
    <row r="32" spans="1:3" ht="15" thickBot="1" x14ac:dyDescent="0.4">
      <c r="A32" s="38">
        <v>44320</v>
      </c>
      <c r="B32" s="70">
        <v>7</v>
      </c>
      <c r="C32" s="71">
        <v>9</v>
      </c>
    </row>
    <row r="33" spans="1:3" ht="15" thickBot="1" x14ac:dyDescent="0.4">
      <c r="A33" s="38">
        <v>44319</v>
      </c>
      <c r="B33" s="70">
        <v>7</v>
      </c>
      <c r="C33" s="71">
        <v>9</v>
      </c>
    </row>
    <row r="34" spans="1:3" ht="15" thickBot="1" x14ac:dyDescent="0.4">
      <c r="A34" s="38">
        <v>44318</v>
      </c>
      <c r="B34" s="70">
        <v>7</v>
      </c>
      <c r="C34" s="71">
        <v>9</v>
      </c>
    </row>
    <row r="35" spans="1:3" ht="15" thickBot="1" x14ac:dyDescent="0.4">
      <c r="A35" s="38">
        <v>44317</v>
      </c>
      <c r="B35" s="70">
        <v>7</v>
      </c>
      <c r="C35" s="71">
        <v>9</v>
      </c>
    </row>
    <row r="36" spans="1:3" ht="15" thickBot="1" x14ac:dyDescent="0.4">
      <c r="A36" s="38">
        <v>44316</v>
      </c>
      <c r="B36" s="70">
        <v>7</v>
      </c>
      <c r="C36" s="71">
        <v>9</v>
      </c>
    </row>
    <row r="37" spans="1:3" ht="15" thickBot="1" x14ac:dyDescent="0.4">
      <c r="A37" s="38">
        <v>44315</v>
      </c>
      <c r="B37" s="70">
        <v>7</v>
      </c>
      <c r="C37" s="71">
        <v>9</v>
      </c>
    </row>
    <row r="38" spans="1:3" ht="15" thickBot="1" x14ac:dyDescent="0.4">
      <c r="A38" s="38">
        <v>44314</v>
      </c>
      <c r="B38" s="70">
        <v>7</v>
      </c>
      <c r="C38" s="71">
        <v>9</v>
      </c>
    </row>
    <row r="39" spans="1:3" ht="21" customHeight="1" thickBot="1" x14ac:dyDescent="0.4">
      <c r="A39" s="38">
        <v>44313</v>
      </c>
      <c r="B39" s="70">
        <v>7</v>
      </c>
      <c r="C39" s="71">
        <v>9</v>
      </c>
    </row>
    <row r="40" spans="1:3" ht="21" customHeight="1" thickBot="1" x14ac:dyDescent="0.4">
      <c r="A40" s="38">
        <v>44312</v>
      </c>
      <c r="B40" s="70">
        <v>7</v>
      </c>
      <c r="C40" s="71">
        <v>9</v>
      </c>
    </row>
    <row r="41" spans="1:3" ht="15" thickBot="1" x14ac:dyDescent="0.4">
      <c r="A41" s="38">
        <v>44311</v>
      </c>
      <c r="B41" s="70">
        <v>7</v>
      </c>
      <c r="C41" s="71">
        <v>9</v>
      </c>
    </row>
    <row r="42" spans="1:3" ht="15" thickBot="1" x14ac:dyDescent="0.4">
      <c r="A42" s="38">
        <v>44310</v>
      </c>
      <c r="B42" s="70">
        <v>7</v>
      </c>
      <c r="C42" s="71">
        <v>9</v>
      </c>
    </row>
    <row r="43" spans="1:3" ht="15" thickBot="1" x14ac:dyDescent="0.4">
      <c r="A43" s="38">
        <v>44309</v>
      </c>
      <c r="B43" s="70">
        <v>7</v>
      </c>
      <c r="C43" s="71">
        <v>9</v>
      </c>
    </row>
    <row r="44" spans="1:3" ht="15" thickBot="1" x14ac:dyDescent="0.4">
      <c r="A44" s="38">
        <v>44308</v>
      </c>
      <c r="B44" s="70">
        <v>7</v>
      </c>
      <c r="C44" s="71">
        <v>9</v>
      </c>
    </row>
    <row r="45" spans="1:3" ht="15" thickBot="1" x14ac:dyDescent="0.4">
      <c r="A45" s="38">
        <v>44307</v>
      </c>
      <c r="B45" s="70">
        <v>7</v>
      </c>
      <c r="C45" s="71">
        <v>9</v>
      </c>
    </row>
    <row r="46" spans="1:3" ht="24" customHeight="1" thickBot="1" x14ac:dyDescent="0.4">
      <c r="A46" s="38">
        <v>44306</v>
      </c>
      <c r="B46" s="70">
        <v>7</v>
      </c>
      <c r="C46" s="71">
        <v>9</v>
      </c>
    </row>
    <row r="47" spans="1:3" ht="19" customHeight="1" thickBot="1" x14ac:dyDescent="0.4">
      <c r="A47" s="38">
        <v>44305</v>
      </c>
      <c r="B47" s="70">
        <v>7</v>
      </c>
      <c r="C47" s="71">
        <v>9</v>
      </c>
    </row>
    <row r="48" spans="1:3" ht="15" thickBot="1" x14ac:dyDescent="0.4">
      <c r="A48" s="38">
        <v>44304</v>
      </c>
      <c r="B48" s="70">
        <v>7</v>
      </c>
      <c r="C48" s="71">
        <v>9</v>
      </c>
    </row>
    <row r="49" spans="1:3" ht="15" thickBot="1" x14ac:dyDescent="0.4">
      <c r="A49" s="38">
        <v>44303</v>
      </c>
      <c r="B49" s="70">
        <v>7</v>
      </c>
      <c r="C49" s="71">
        <v>9</v>
      </c>
    </row>
    <row r="50" spans="1:3" ht="15" thickBot="1" x14ac:dyDescent="0.4">
      <c r="A50" s="38">
        <v>44302</v>
      </c>
      <c r="B50" s="70">
        <v>7</v>
      </c>
      <c r="C50" s="71">
        <v>9</v>
      </c>
    </row>
    <row r="51" spans="1:3" ht="15" thickBot="1" x14ac:dyDescent="0.4">
      <c r="A51" s="38">
        <v>44301</v>
      </c>
      <c r="B51" s="70">
        <v>7</v>
      </c>
      <c r="C51" s="71">
        <v>9</v>
      </c>
    </row>
    <row r="52" spans="1:3" ht="15" thickBot="1" x14ac:dyDescent="0.4">
      <c r="A52" s="38">
        <v>44300</v>
      </c>
      <c r="B52" s="70">
        <v>7</v>
      </c>
      <c r="C52" s="71">
        <v>9</v>
      </c>
    </row>
    <row r="53" spans="1:3" ht="18.5" customHeight="1" thickBot="1" x14ac:dyDescent="0.4">
      <c r="A53" s="38">
        <v>44299</v>
      </c>
      <c r="B53" s="70">
        <v>7</v>
      </c>
      <c r="C53" s="71">
        <v>9</v>
      </c>
    </row>
    <row r="54" spans="1:3" ht="26" customHeight="1" thickBot="1" x14ac:dyDescent="0.4">
      <c r="A54" s="38">
        <v>44298</v>
      </c>
      <c r="B54" s="70">
        <v>7</v>
      </c>
      <c r="C54" s="71">
        <v>9</v>
      </c>
    </row>
    <row r="55" spans="1:3" ht="15" thickBot="1" x14ac:dyDescent="0.4">
      <c r="A55" s="38">
        <v>44297</v>
      </c>
      <c r="B55" s="70">
        <v>7</v>
      </c>
      <c r="C55" s="71">
        <v>9</v>
      </c>
    </row>
    <row r="56" spans="1:3" ht="15" thickBot="1" x14ac:dyDescent="0.4">
      <c r="A56" s="38">
        <v>44296</v>
      </c>
      <c r="B56" s="70">
        <v>7</v>
      </c>
      <c r="C56" s="71">
        <v>9</v>
      </c>
    </row>
    <row r="57" spans="1:3" ht="15" thickBot="1" x14ac:dyDescent="0.4">
      <c r="A57" s="38">
        <v>44295</v>
      </c>
      <c r="B57" s="70">
        <v>7</v>
      </c>
      <c r="C57" s="71">
        <v>9</v>
      </c>
    </row>
    <row r="58" spans="1:3" ht="15" thickBot="1" x14ac:dyDescent="0.4">
      <c r="A58" s="38">
        <v>44294</v>
      </c>
      <c r="B58" s="70">
        <v>7</v>
      </c>
      <c r="C58" s="71">
        <v>9</v>
      </c>
    </row>
    <row r="59" spans="1:3" ht="23" customHeight="1" thickBot="1" x14ac:dyDescent="0.4">
      <c r="A59" s="38">
        <v>44293</v>
      </c>
      <c r="B59" s="70">
        <v>7</v>
      </c>
      <c r="C59" s="71">
        <v>9</v>
      </c>
    </row>
    <row r="60" spans="1:3" ht="21.5" customHeight="1" thickBot="1" x14ac:dyDescent="0.4">
      <c r="A60" s="38">
        <v>44292</v>
      </c>
      <c r="B60" s="70">
        <v>7</v>
      </c>
      <c r="C60" s="71">
        <v>9</v>
      </c>
    </row>
    <row r="61" spans="1:3" ht="15" thickBot="1" x14ac:dyDescent="0.4">
      <c r="A61" s="38">
        <v>44291</v>
      </c>
      <c r="B61" s="70">
        <v>7</v>
      </c>
      <c r="C61" s="71">
        <v>9.5</v>
      </c>
    </row>
    <row r="62" spans="1:3" ht="15" thickBot="1" x14ac:dyDescent="0.4">
      <c r="A62" s="38">
        <v>44290</v>
      </c>
      <c r="B62" s="70">
        <v>7</v>
      </c>
      <c r="C62" s="71">
        <v>9.5</v>
      </c>
    </row>
    <row r="63" spans="1:3" ht="15" thickBot="1" x14ac:dyDescent="0.4">
      <c r="A63" s="38">
        <v>44289</v>
      </c>
      <c r="B63" s="70">
        <v>7</v>
      </c>
      <c r="C63" s="71">
        <v>9.5</v>
      </c>
    </row>
    <row r="64" spans="1:3" ht="15" thickBot="1" x14ac:dyDescent="0.4">
      <c r="A64" s="38">
        <v>44288</v>
      </c>
      <c r="B64" s="70">
        <v>7</v>
      </c>
      <c r="C64" s="71">
        <v>9.5</v>
      </c>
    </row>
    <row r="65" spans="1:3" ht="13.5" customHeight="1" thickBot="1" x14ac:dyDescent="0.4">
      <c r="A65" s="38">
        <v>44287</v>
      </c>
      <c r="B65" s="70">
        <v>7</v>
      </c>
      <c r="C65" s="71">
        <v>9</v>
      </c>
    </row>
    <row r="66" spans="1:3" ht="15.5" customHeight="1" thickBot="1" x14ac:dyDescent="0.4">
      <c r="A66" s="38">
        <v>44286</v>
      </c>
      <c r="B66" s="70">
        <v>7</v>
      </c>
      <c r="C66" s="71">
        <v>9</v>
      </c>
    </row>
    <row r="67" spans="1:3" ht="22.5" customHeight="1" thickBot="1" x14ac:dyDescent="0.4">
      <c r="A67" s="38">
        <v>44285</v>
      </c>
      <c r="B67" s="70">
        <v>7</v>
      </c>
      <c r="C67" s="71">
        <v>9</v>
      </c>
    </row>
    <row r="68" spans="1:3" ht="19.5" customHeight="1" thickBot="1" x14ac:dyDescent="0.4">
      <c r="A68" s="38">
        <v>44284</v>
      </c>
      <c r="B68" s="70">
        <v>7</v>
      </c>
      <c r="C68" s="71">
        <v>9</v>
      </c>
    </row>
    <row r="69" spans="1:3" ht="15" thickBot="1" x14ac:dyDescent="0.4">
      <c r="A69" s="38">
        <v>44283</v>
      </c>
      <c r="B69" s="70">
        <v>7.5</v>
      </c>
      <c r="C69" s="71">
        <v>9</v>
      </c>
    </row>
    <row r="70" spans="1:3" ht="15" thickBot="1" x14ac:dyDescent="0.4">
      <c r="A70" s="38">
        <v>44282</v>
      </c>
      <c r="B70" s="70">
        <v>7.5</v>
      </c>
      <c r="C70" s="71">
        <v>9</v>
      </c>
    </row>
    <row r="71" spans="1:3" ht="15" thickBot="1" x14ac:dyDescent="0.4">
      <c r="A71" s="38">
        <v>44281</v>
      </c>
      <c r="B71" s="70">
        <v>8</v>
      </c>
      <c r="C71" s="71">
        <v>9.5</v>
      </c>
    </row>
    <row r="72" spans="1:3" ht="15" thickBot="1" x14ac:dyDescent="0.4">
      <c r="A72" s="38">
        <v>44280</v>
      </c>
      <c r="B72" s="70">
        <v>8</v>
      </c>
      <c r="C72" s="71">
        <v>10</v>
      </c>
    </row>
    <row r="73" spans="1:3" ht="21" customHeight="1" thickBot="1" x14ac:dyDescent="0.4">
      <c r="A73" s="38">
        <v>44279</v>
      </c>
      <c r="B73" s="70">
        <v>8</v>
      </c>
      <c r="C73" s="71">
        <v>10</v>
      </c>
    </row>
    <row r="74" spans="1:3" ht="22" customHeight="1" thickBot="1" x14ac:dyDescent="0.4">
      <c r="A74" s="38">
        <v>44278</v>
      </c>
      <c r="B74" s="70">
        <v>8</v>
      </c>
      <c r="C74" s="71">
        <v>10</v>
      </c>
    </row>
    <row r="75" spans="1:3" ht="24.5" customHeight="1" thickBot="1" x14ac:dyDescent="0.4">
      <c r="A75" s="38">
        <v>44277</v>
      </c>
      <c r="B75" s="70">
        <v>8</v>
      </c>
      <c r="C75" s="71">
        <v>10</v>
      </c>
    </row>
    <row r="76" spans="1:3" ht="25.5" customHeight="1" thickBot="1" x14ac:dyDescent="0.4">
      <c r="A76" s="38">
        <v>44276</v>
      </c>
      <c r="B76" s="70">
        <v>8</v>
      </c>
      <c r="C76" s="71">
        <v>10</v>
      </c>
    </row>
    <row r="77" spans="1:3" ht="15" thickBot="1" x14ac:dyDescent="0.4">
      <c r="A77" s="38">
        <v>44275</v>
      </c>
      <c r="B77" s="70">
        <v>8</v>
      </c>
      <c r="C77" s="71">
        <v>10</v>
      </c>
    </row>
    <row r="78" spans="1:3" ht="15" thickBot="1" x14ac:dyDescent="0.4">
      <c r="A78" s="38">
        <v>44274</v>
      </c>
      <c r="B78" s="70">
        <v>8</v>
      </c>
      <c r="C78" s="71">
        <v>10</v>
      </c>
    </row>
    <row r="79" spans="1:3" ht="15" thickBot="1" x14ac:dyDescent="0.4">
      <c r="A79" s="38">
        <v>44273</v>
      </c>
      <c r="B79" s="70">
        <v>8</v>
      </c>
      <c r="C79" s="71">
        <v>9.5</v>
      </c>
    </row>
    <row r="80" spans="1:3" ht="23" customHeight="1" thickBot="1" x14ac:dyDescent="0.4">
      <c r="A80" s="38">
        <v>44272</v>
      </c>
      <c r="B80" s="70">
        <v>7.5</v>
      </c>
      <c r="C80" s="71">
        <v>9.5</v>
      </c>
    </row>
    <row r="81" spans="1:3" ht="25.5" customHeight="1" thickBot="1" x14ac:dyDescent="0.4">
      <c r="A81" s="38">
        <v>44271</v>
      </c>
      <c r="B81" s="70">
        <v>7</v>
      </c>
      <c r="C81" s="71">
        <v>9</v>
      </c>
    </row>
    <row r="82" spans="1:3" ht="15" thickBot="1" x14ac:dyDescent="0.4">
      <c r="A82" s="38">
        <v>44270</v>
      </c>
      <c r="B82" s="70">
        <v>7</v>
      </c>
      <c r="C82" s="71">
        <v>9</v>
      </c>
    </row>
    <row r="83" spans="1:3" ht="28" customHeight="1" thickBot="1" x14ac:dyDescent="0.4">
      <c r="A83" s="38">
        <v>44269</v>
      </c>
      <c r="B83" s="70">
        <v>7</v>
      </c>
      <c r="C83" s="71">
        <v>9</v>
      </c>
    </row>
    <row r="84" spans="1:3" ht="27.5" customHeight="1" thickBot="1" x14ac:dyDescent="0.4">
      <c r="A84" s="38">
        <v>44268</v>
      </c>
      <c r="B84" s="70">
        <v>7</v>
      </c>
      <c r="C84" s="71">
        <v>9</v>
      </c>
    </row>
    <row r="85" spans="1:3" ht="15" thickBot="1" x14ac:dyDescent="0.4">
      <c r="A85" s="38">
        <v>44267</v>
      </c>
      <c r="B85" s="70">
        <v>7</v>
      </c>
      <c r="C85" s="71">
        <v>9</v>
      </c>
    </row>
    <row r="86" spans="1:3" ht="15" thickBot="1" x14ac:dyDescent="0.4">
      <c r="A86" s="38">
        <v>44266</v>
      </c>
      <c r="B86" s="70">
        <v>7</v>
      </c>
      <c r="C86" s="71">
        <v>9</v>
      </c>
    </row>
    <row r="87" spans="1:3" ht="16.5" customHeight="1" thickBot="1" x14ac:dyDescent="0.4">
      <c r="A87" s="38">
        <v>44265</v>
      </c>
      <c r="B87" s="70">
        <v>7</v>
      </c>
      <c r="C87" s="71">
        <v>9.5</v>
      </c>
    </row>
    <row r="88" spans="1:3" ht="21.5" customHeight="1" thickBot="1" x14ac:dyDescent="0.4">
      <c r="A88" s="38">
        <v>44264</v>
      </c>
      <c r="B88" s="70">
        <v>7.5</v>
      </c>
      <c r="C88" s="71">
        <v>9.5</v>
      </c>
    </row>
    <row r="89" spans="1:3" ht="15" thickBot="1" x14ac:dyDescent="0.4">
      <c r="A89" s="38">
        <v>44263</v>
      </c>
      <c r="B89" s="70">
        <v>7</v>
      </c>
      <c r="C89" s="71">
        <v>9.5</v>
      </c>
    </row>
    <row r="90" spans="1:3" ht="15" thickBot="1" x14ac:dyDescent="0.4">
      <c r="A90" s="38">
        <v>44262</v>
      </c>
      <c r="B90" s="70">
        <v>7</v>
      </c>
      <c r="C90" s="71">
        <v>9.5</v>
      </c>
    </row>
    <row r="91" spans="1:3" ht="24" customHeight="1" thickBot="1" x14ac:dyDescent="0.4">
      <c r="A91" s="38">
        <v>44261</v>
      </c>
      <c r="B91" s="70">
        <v>7</v>
      </c>
      <c r="C91" s="71">
        <v>9.5</v>
      </c>
    </row>
    <row r="92" spans="1:3" ht="25" customHeight="1" thickBot="1" x14ac:dyDescent="0.4">
      <c r="A92" s="38">
        <v>44260</v>
      </c>
      <c r="B92" s="70">
        <v>7</v>
      </c>
      <c r="C92" s="71">
        <v>9.5</v>
      </c>
    </row>
    <row r="93" spans="1:3" ht="15" thickBot="1" x14ac:dyDescent="0.4">
      <c r="A93" s="38">
        <v>44259</v>
      </c>
      <c r="B93" s="70">
        <v>7</v>
      </c>
      <c r="C93" s="71">
        <v>9.5</v>
      </c>
    </row>
    <row r="94" spans="1:3" ht="19" customHeight="1" thickBot="1" x14ac:dyDescent="0.4">
      <c r="A94" s="38">
        <v>44258</v>
      </c>
      <c r="B94" s="70">
        <v>7</v>
      </c>
      <c r="C94" s="71">
        <v>9.5</v>
      </c>
    </row>
    <row r="95" spans="1:3" ht="18.5" customHeight="1" thickBot="1" x14ac:dyDescent="0.4">
      <c r="A95" s="38">
        <v>44257</v>
      </c>
      <c r="B95" s="70">
        <v>7</v>
      </c>
      <c r="C95" s="71">
        <v>9.5</v>
      </c>
    </row>
    <row r="96" spans="1:3" ht="15" thickBot="1" x14ac:dyDescent="0.4">
      <c r="A96" s="39">
        <v>44256</v>
      </c>
      <c r="B96" s="72">
        <v>7</v>
      </c>
      <c r="C96" s="73">
        <v>9.5</v>
      </c>
    </row>
    <row r="97" spans="1:3" ht="37.5" customHeight="1" x14ac:dyDescent="0.35">
      <c r="A97" s="129" t="s">
        <v>89</v>
      </c>
      <c r="B97" s="129"/>
      <c r="C97" s="129"/>
    </row>
    <row r="98" spans="1:3" ht="37.5" customHeight="1" x14ac:dyDescent="0.35">
      <c r="A98" s="128" t="s">
        <v>133</v>
      </c>
      <c r="B98" s="128"/>
      <c r="C98" s="128"/>
    </row>
    <row r="111" spans="1:3" ht="16.5" customHeight="1" x14ac:dyDescent="0.35"/>
    <row r="112" spans="1:3" ht="21.5" customHeight="1" x14ac:dyDescent="0.35"/>
    <row r="118" ht="18.5" customHeight="1" x14ac:dyDescent="0.35"/>
    <row r="119" ht="21" customHeight="1" x14ac:dyDescent="0.35"/>
    <row r="125" ht="20" customHeight="1" x14ac:dyDescent="0.35"/>
    <row r="126" ht="22" customHeight="1" x14ac:dyDescent="0.35"/>
    <row r="140" ht="37.5" customHeight="1" x14ac:dyDescent="0.35"/>
    <row r="141" ht="45" customHeight="1" x14ac:dyDescent="0.35"/>
  </sheetData>
  <mergeCells count="12">
    <mergeCell ref="A97:C97"/>
    <mergeCell ref="A98:C98"/>
    <mergeCell ref="F13:H13"/>
    <mergeCell ref="A1:C3"/>
    <mergeCell ref="F1:H3"/>
    <mergeCell ref="A4:C4"/>
    <mergeCell ref="F4:H4"/>
    <mergeCell ref="A5:C5"/>
    <mergeCell ref="F5:H5"/>
    <mergeCell ref="A6:A8"/>
    <mergeCell ref="F6:F8"/>
    <mergeCell ref="F12:H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5A6A-CB56-40A2-9F6A-76A6FBE5C1A7}">
  <dimension ref="A1:T25"/>
  <sheetViews>
    <sheetView zoomScale="50" zoomScaleNormal="50" workbookViewId="0">
      <selection activeCell="G30" sqref="G30"/>
    </sheetView>
  </sheetViews>
  <sheetFormatPr defaultRowHeight="14.5" x14ac:dyDescent="0.35"/>
  <cols>
    <col min="1" max="1" width="30.26953125" customWidth="1"/>
    <col min="2" max="2" width="33.90625" customWidth="1"/>
    <col min="3" max="3" width="19.54296875" customWidth="1"/>
    <col min="9" max="9" width="11.81640625" customWidth="1"/>
    <col min="10" max="10" width="11.08984375" customWidth="1"/>
    <col min="11" max="11" width="12.36328125" customWidth="1"/>
    <col min="12" max="12" width="10.7265625" customWidth="1"/>
    <col min="13" max="13" width="12.54296875" customWidth="1"/>
    <col min="14" max="14" width="11.26953125" customWidth="1"/>
    <col min="15" max="15" width="12.1796875" customWidth="1"/>
    <col min="16" max="16" width="11.26953125" customWidth="1"/>
    <col min="17" max="17" width="10.90625" customWidth="1"/>
    <col min="18" max="18" width="11.6328125" customWidth="1"/>
  </cols>
  <sheetData>
    <row r="1" spans="1:20" x14ac:dyDescent="0.35">
      <c r="A1" s="45" t="s">
        <v>92</v>
      </c>
      <c r="B1" s="45"/>
      <c r="C1" s="46"/>
      <c r="D1" s="46"/>
      <c r="E1" s="46"/>
      <c r="F1" s="46"/>
      <c r="G1" s="46"/>
      <c r="H1" s="46"/>
      <c r="I1" s="46"/>
      <c r="J1" s="46"/>
      <c r="K1" s="46"/>
      <c r="L1" s="46"/>
      <c r="M1" s="46"/>
      <c r="N1" s="46"/>
      <c r="O1" s="46"/>
      <c r="P1" s="46"/>
      <c r="Q1" s="46"/>
      <c r="R1" s="46"/>
      <c r="T1" s="47"/>
    </row>
    <row r="2" spans="1:20" x14ac:dyDescent="0.35">
      <c r="A2" s="45" t="s">
        <v>93</v>
      </c>
      <c r="B2" s="45"/>
      <c r="C2" s="46"/>
      <c r="D2" s="46"/>
      <c r="E2" s="46"/>
      <c r="F2" s="46"/>
      <c r="G2" s="46"/>
      <c r="H2" s="46"/>
      <c r="I2" s="46"/>
      <c r="J2" s="46"/>
      <c r="K2" s="46"/>
      <c r="L2" s="46"/>
      <c r="M2" s="46"/>
      <c r="N2" s="46"/>
      <c r="O2" s="46"/>
      <c r="P2" s="46"/>
      <c r="Q2" s="46"/>
      <c r="R2" s="46"/>
      <c r="T2" s="47"/>
    </row>
    <row r="3" spans="1:20" x14ac:dyDescent="0.35">
      <c r="A3" s="45" t="s">
        <v>94</v>
      </c>
      <c r="B3" s="45"/>
      <c r="C3" s="46"/>
      <c r="D3" s="46"/>
      <c r="E3" s="46"/>
      <c r="F3" s="46"/>
      <c r="G3" s="46"/>
      <c r="H3" s="46"/>
      <c r="I3" s="46"/>
      <c r="J3" s="46"/>
      <c r="K3" s="46"/>
      <c r="L3" s="46"/>
      <c r="M3" s="46"/>
      <c r="N3" s="46"/>
      <c r="O3" s="46"/>
      <c r="P3" s="46"/>
      <c r="Q3" s="46"/>
      <c r="R3" s="46"/>
      <c r="T3" s="47"/>
    </row>
    <row r="4" spans="1:20" x14ac:dyDescent="0.35">
      <c r="A4" s="48"/>
      <c r="B4" s="48"/>
      <c r="C4" s="46"/>
      <c r="D4" s="46"/>
      <c r="E4" s="46"/>
      <c r="F4" s="46"/>
      <c r="G4" s="46"/>
      <c r="H4" s="46"/>
      <c r="I4" s="46"/>
      <c r="J4" s="46"/>
      <c r="K4" s="46"/>
      <c r="L4" s="46"/>
      <c r="M4" s="46"/>
      <c r="N4" s="46"/>
      <c r="O4" s="46"/>
      <c r="P4" s="46"/>
      <c r="Q4" s="46"/>
      <c r="R4" s="46"/>
      <c r="T4" s="47"/>
    </row>
    <row r="5" spans="1:20" ht="24" x14ac:dyDescent="0.5">
      <c r="A5" s="136" t="s">
        <v>119</v>
      </c>
      <c r="B5" s="136"/>
      <c r="C5" s="136"/>
      <c r="D5" s="136"/>
      <c r="E5" s="136"/>
      <c r="F5" s="136"/>
      <c r="G5" s="136"/>
      <c r="H5" s="136"/>
      <c r="I5" s="136"/>
      <c r="J5" s="136"/>
      <c r="K5" s="136"/>
      <c r="L5" s="136"/>
      <c r="M5" s="136"/>
      <c r="N5" s="136"/>
      <c r="O5" s="136"/>
      <c r="P5" s="136"/>
      <c r="Q5" s="136"/>
      <c r="R5" s="136"/>
      <c r="S5" s="136"/>
      <c r="T5" s="136"/>
    </row>
    <row r="6" spans="1:20" ht="18.5" x14ac:dyDescent="0.45">
      <c r="A6" s="49"/>
      <c r="B6" s="50"/>
      <c r="C6" s="51"/>
      <c r="D6" s="52"/>
      <c r="E6" s="52"/>
      <c r="F6" s="52"/>
      <c r="G6" s="52"/>
      <c r="H6" s="53"/>
      <c r="I6" s="137" t="s">
        <v>96</v>
      </c>
      <c r="J6" s="138"/>
      <c r="K6" s="138"/>
      <c r="L6" s="138"/>
      <c r="M6" s="138"/>
      <c r="N6" s="138"/>
      <c r="O6" s="138"/>
      <c r="P6" s="138"/>
      <c r="Q6" s="138"/>
      <c r="R6" s="138"/>
      <c r="S6" s="138"/>
      <c r="T6" s="139"/>
    </row>
    <row r="7" spans="1:20" ht="19" thickBot="1" x14ac:dyDescent="0.5">
      <c r="A7" s="62"/>
      <c r="B7" s="63"/>
      <c r="C7" s="64"/>
      <c r="D7" s="140" t="s">
        <v>97</v>
      </c>
      <c r="E7" s="141"/>
      <c r="F7" s="141"/>
      <c r="G7" s="141"/>
      <c r="H7" s="141"/>
      <c r="I7" s="141"/>
      <c r="J7" s="141"/>
      <c r="K7" s="141"/>
      <c r="L7" s="141"/>
      <c r="M7" s="141"/>
      <c r="N7" s="141"/>
      <c r="O7" s="142"/>
      <c r="P7" s="143"/>
      <c r="Q7" s="144"/>
      <c r="R7" s="144"/>
      <c r="S7" s="144"/>
      <c r="T7" s="145"/>
    </row>
    <row r="8" spans="1:20" ht="19" thickBot="1" x14ac:dyDescent="0.4">
      <c r="A8" s="65" t="s">
        <v>98</v>
      </c>
      <c r="B8" s="66" t="s">
        <v>99</v>
      </c>
      <c r="C8" s="67" t="s">
        <v>100</v>
      </c>
      <c r="D8" s="68" t="s">
        <v>101</v>
      </c>
      <c r="E8" s="68" t="s">
        <v>102</v>
      </c>
      <c r="F8" s="68" t="s">
        <v>103</v>
      </c>
      <c r="G8" s="68" t="s">
        <v>104</v>
      </c>
      <c r="H8" s="68" t="s">
        <v>105</v>
      </c>
      <c r="I8" s="58" t="s">
        <v>106</v>
      </c>
      <c r="J8" s="58" t="s">
        <v>107</v>
      </c>
      <c r="K8" s="58" t="s">
        <v>108</v>
      </c>
      <c r="L8" s="58" t="s">
        <v>109</v>
      </c>
      <c r="M8" s="58" t="s">
        <v>110</v>
      </c>
      <c r="N8" s="58" t="s">
        <v>111</v>
      </c>
      <c r="O8" s="58" t="s">
        <v>112</v>
      </c>
      <c r="P8" s="58" t="s">
        <v>101</v>
      </c>
      <c r="Q8" s="58" t="s">
        <v>102</v>
      </c>
      <c r="R8" s="58" t="s">
        <v>103</v>
      </c>
      <c r="S8" s="59" t="s">
        <v>104</v>
      </c>
      <c r="T8" s="59" t="s">
        <v>105</v>
      </c>
    </row>
    <row r="9" spans="1:20" ht="15" thickBot="1" x14ac:dyDescent="0.4">
      <c r="A9" s="146" t="s">
        <v>121</v>
      </c>
      <c r="B9" s="60" t="s">
        <v>113</v>
      </c>
      <c r="C9" s="61"/>
      <c r="D9" s="61">
        <v>3618</v>
      </c>
      <c r="E9" s="61">
        <v>3276</v>
      </c>
      <c r="F9" s="61">
        <v>2747</v>
      </c>
      <c r="G9" s="61">
        <v>1141</v>
      </c>
      <c r="H9" s="61">
        <v>231</v>
      </c>
      <c r="I9" s="61">
        <v>288</v>
      </c>
      <c r="J9" s="61"/>
      <c r="K9" s="61"/>
      <c r="L9" s="61"/>
      <c r="M9" s="61"/>
      <c r="N9" s="61"/>
      <c r="O9" s="61"/>
      <c r="P9" s="61"/>
      <c r="Q9" s="61"/>
      <c r="R9" s="61"/>
      <c r="S9" s="61"/>
      <c r="T9" s="61"/>
    </row>
    <row r="10" spans="1:20" ht="15" thickBot="1" x14ac:dyDescent="0.4">
      <c r="A10" s="146"/>
      <c r="B10" s="60" t="s">
        <v>114</v>
      </c>
      <c r="C10" s="61">
        <v>282</v>
      </c>
      <c r="D10" s="61">
        <v>21</v>
      </c>
      <c r="E10" s="61">
        <v>55</v>
      </c>
      <c r="F10" s="61">
        <v>26</v>
      </c>
      <c r="G10" s="61">
        <v>32</v>
      </c>
      <c r="H10" s="61">
        <v>4</v>
      </c>
      <c r="I10" s="61">
        <v>144</v>
      </c>
      <c r="J10" s="61"/>
      <c r="K10" s="61"/>
      <c r="L10" s="61"/>
      <c r="M10" s="61"/>
      <c r="N10" s="61"/>
      <c r="O10" s="61"/>
      <c r="P10" s="61"/>
      <c r="Q10" s="61"/>
      <c r="R10" s="61"/>
      <c r="S10" s="61"/>
      <c r="T10" s="61"/>
    </row>
    <row r="11" spans="1:20" ht="15" thickBot="1" x14ac:dyDescent="0.4">
      <c r="A11" s="146"/>
      <c r="B11" s="60" t="s">
        <v>115</v>
      </c>
      <c r="C11" s="61">
        <v>87</v>
      </c>
      <c r="D11" s="61"/>
      <c r="E11" s="61"/>
      <c r="F11" s="61"/>
      <c r="G11" s="61"/>
      <c r="H11" s="61"/>
      <c r="I11" s="61">
        <v>87</v>
      </c>
      <c r="J11" s="61"/>
      <c r="K11" s="61"/>
      <c r="L11" s="61"/>
      <c r="M11" s="61"/>
      <c r="N11" s="61"/>
      <c r="O11" s="61"/>
      <c r="P11" s="61"/>
      <c r="Q11" s="61"/>
      <c r="R11" s="61"/>
      <c r="S11" s="61"/>
      <c r="T11" s="61"/>
    </row>
    <row r="12" spans="1:20" ht="15" thickBot="1" x14ac:dyDescent="0.4">
      <c r="A12" s="146"/>
      <c r="B12" s="60" t="s">
        <v>116</v>
      </c>
      <c r="C12" s="61">
        <v>18621.597000000002</v>
      </c>
      <c r="D12" s="61"/>
      <c r="E12" s="61"/>
      <c r="F12" s="61"/>
      <c r="G12" s="61"/>
      <c r="H12" s="61"/>
      <c r="I12" s="61">
        <v>18621.597000000002</v>
      </c>
      <c r="J12" s="61"/>
      <c r="K12" s="61"/>
      <c r="L12" s="61"/>
      <c r="M12" s="61"/>
      <c r="N12" s="61"/>
      <c r="O12" s="61"/>
      <c r="P12" s="61"/>
      <c r="Q12" s="61"/>
      <c r="R12" s="61"/>
      <c r="S12" s="61"/>
      <c r="T12" s="61"/>
    </row>
    <row r="13" spans="1:20" ht="15" thickBot="1" x14ac:dyDescent="0.4">
      <c r="A13" s="146"/>
      <c r="B13" s="60" t="s">
        <v>117</v>
      </c>
      <c r="C13" s="61">
        <v>1620.079</v>
      </c>
      <c r="D13" s="61"/>
      <c r="E13" s="61"/>
      <c r="F13" s="61"/>
      <c r="G13" s="61"/>
      <c r="H13" s="61"/>
      <c r="I13" s="61">
        <v>1620.079</v>
      </c>
      <c r="J13" s="61"/>
      <c r="K13" s="61"/>
      <c r="L13" s="61"/>
      <c r="M13" s="61"/>
      <c r="N13" s="61"/>
      <c r="O13" s="61"/>
      <c r="P13" s="61"/>
      <c r="Q13" s="61"/>
      <c r="R13" s="61"/>
      <c r="S13" s="61"/>
      <c r="T13" s="61"/>
    </row>
    <row r="14" spans="1:20" ht="15" thickBot="1" x14ac:dyDescent="0.4">
      <c r="A14" s="146"/>
      <c r="B14" s="60" t="s">
        <v>118</v>
      </c>
      <c r="C14" s="61">
        <v>6.5519999999999996</v>
      </c>
      <c r="D14" s="61"/>
      <c r="E14" s="61"/>
      <c r="F14" s="61"/>
      <c r="G14" s="61"/>
      <c r="H14" s="61"/>
      <c r="I14" s="61">
        <v>6.5519999999999996</v>
      </c>
      <c r="J14" s="61"/>
      <c r="K14" s="61"/>
      <c r="L14" s="61"/>
      <c r="M14" s="61"/>
      <c r="N14" s="61"/>
      <c r="O14" s="61"/>
      <c r="P14" s="61"/>
      <c r="Q14" s="61"/>
      <c r="R14" s="61"/>
      <c r="S14" s="61"/>
      <c r="T14" s="61"/>
    </row>
    <row r="15" spans="1:20" x14ac:dyDescent="0.35">
      <c r="R15" s="47"/>
    </row>
    <row r="16" spans="1:20" x14ac:dyDescent="0.35">
      <c r="A16" s="45" t="s">
        <v>92</v>
      </c>
      <c r="B16" s="45"/>
      <c r="C16" s="46"/>
      <c r="D16" s="46"/>
      <c r="E16" s="46"/>
      <c r="F16" s="46"/>
      <c r="G16" s="46"/>
      <c r="H16" s="46"/>
      <c r="I16" s="46"/>
      <c r="J16" s="46"/>
      <c r="K16" s="46"/>
      <c r="L16" s="46"/>
      <c r="M16" s="46"/>
      <c r="N16" s="46"/>
      <c r="O16" s="46"/>
      <c r="P16" s="46"/>
      <c r="Q16" s="46"/>
      <c r="R16" s="46"/>
      <c r="T16" s="47"/>
    </row>
    <row r="17" spans="1:20" x14ac:dyDescent="0.35">
      <c r="A17" s="45" t="s">
        <v>93</v>
      </c>
      <c r="B17" s="45"/>
      <c r="C17" s="46"/>
      <c r="D17" s="46"/>
      <c r="E17" s="46"/>
      <c r="F17" s="46"/>
      <c r="G17" s="46"/>
      <c r="H17" s="46"/>
      <c r="I17" s="46"/>
      <c r="J17" s="46"/>
      <c r="K17" s="46"/>
      <c r="L17" s="46"/>
      <c r="M17" s="46"/>
      <c r="N17" s="46"/>
      <c r="O17" s="46"/>
      <c r="P17" s="46"/>
      <c r="Q17" s="46"/>
      <c r="R17" s="46"/>
      <c r="T17" s="47"/>
    </row>
    <row r="18" spans="1:20" x14ac:dyDescent="0.35">
      <c r="A18" s="45" t="s">
        <v>94</v>
      </c>
      <c r="B18" s="45"/>
      <c r="C18" s="46"/>
      <c r="D18" s="46"/>
      <c r="E18" s="46"/>
      <c r="F18" s="46"/>
      <c r="G18" s="46"/>
      <c r="H18" s="46"/>
      <c r="I18" s="46"/>
      <c r="J18" s="46"/>
      <c r="K18" s="46"/>
      <c r="L18" s="46"/>
      <c r="M18" s="46"/>
      <c r="N18" s="46"/>
      <c r="O18" s="46"/>
      <c r="P18" s="46"/>
      <c r="Q18" s="46"/>
      <c r="R18" s="46"/>
      <c r="T18" s="47"/>
    </row>
    <row r="19" spans="1:20" x14ac:dyDescent="0.35">
      <c r="A19" s="48"/>
      <c r="B19" s="48"/>
      <c r="C19" s="46"/>
      <c r="D19" s="46"/>
      <c r="E19" s="46"/>
      <c r="F19" s="46"/>
      <c r="G19" s="46"/>
      <c r="H19" s="46"/>
      <c r="I19" s="46"/>
      <c r="J19" s="46"/>
      <c r="K19" s="46"/>
      <c r="L19" s="46"/>
      <c r="M19" s="46"/>
      <c r="N19" s="46"/>
      <c r="O19" s="46"/>
      <c r="P19" s="46"/>
      <c r="Q19" s="46"/>
      <c r="R19" s="46"/>
      <c r="T19" s="47"/>
    </row>
    <row r="20" spans="1:20" ht="24" x14ac:dyDescent="0.5">
      <c r="A20" s="136" t="s">
        <v>134</v>
      </c>
      <c r="B20" s="136"/>
      <c r="C20" s="136"/>
      <c r="D20" s="136"/>
      <c r="E20" s="136"/>
      <c r="F20" s="136"/>
      <c r="G20" s="136"/>
      <c r="H20" s="136"/>
      <c r="I20" s="136"/>
      <c r="J20" s="136"/>
      <c r="K20" s="136"/>
      <c r="L20" s="136"/>
      <c r="M20" s="136"/>
      <c r="N20" s="136"/>
      <c r="O20" s="136"/>
      <c r="P20" s="136"/>
      <c r="Q20" s="136"/>
      <c r="R20" s="136"/>
      <c r="S20" s="136"/>
      <c r="T20" s="136"/>
    </row>
    <row r="21" spans="1:20" ht="18.5" x14ac:dyDescent="0.45">
      <c r="A21" s="49"/>
      <c r="B21" s="50"/>
      <c r="C21" s="51"/>
      <c r="D21" s="52"/>
      <c r="E21" s="52"/>
      <c r="F21" s="52"/>
      <c r="G21" s="52"/>
      <c r="H21" s="53"/>
      <c r="I21" s="137" t="s">
        <v>96</v>
      </c>
      <c r="J21" s="138"/>
      <c r="K21" s="138"/>
      <c r="L21" s="138"/>
      <c r="M21" s="138"/>
      <c r="N21" s="138"/>
      <c r="O21" s="138"/>
      <c r="P21" s="138"/>
      <c r="Q21" s="138"/>
      <c r="R21" s="138"/>
      <c r="S21" s="138"/>
      <c r="T21" s="139"/>
    </row>
    <row r="22" spans="1:20" ht="19" thickBot="1" x14ac:dyDescent="0.5">
      <c r="A22" s="54"/>
      <c r="B22" s="55"/>
      <c r="C22" s="56"/>
      <c r="D22" s="140" t="s">
        <v>97</v>
      </c>
      <c r="E22" s="141"/>
      <c r="F22" s="141"/>
      <c r="G22" s="141"/>
      <c r="H22" s="141"/>
      <c r="I22" s="141"/>
      <c r="J22" s="141"/>
      <c r="K22" s="141"/>
      <c r="L22" s="141"/>
      <c r="M22" s="141"/>
      <c r="N22" s="141"/>
      <c r="O22" s="142"/>
      <c r="P22" s="143"/>
      <c r="Q22" s="144"/>
      <c r="R22" s="144"/>
      <c r="S22" s="144"/>
      <c r="T22" s="145"/>
    </row>
    <row r="23" spans="1:20" ht="19" thickBot="1" x14ac:dyDescent="0.4">
      <c r="A23" s="57" t="s">
        <v>98</v>
      </c>
      <c r="B23" s="74" t="s">
        <v>99</v>
      </c>
      <c r="C23" s="75" t="s">
        <v>100</v>
      </c>
      <c r="D23" s="76" t="s">
        <v>101</v>
      </c>
      <c r="E23" s="76" t="s">
        <v>102</v>
      </c>
      <c r="F23" s="76" t="s">
        <v>103</v>
      </c>
      <c r="G23" s="76" t="s">
        <v>104</v>
      </c>
      <c r="H23" s="76" t="s">
        <v>105</v>
      </c>
      <c r="I23" s="77" t="s">
        <v>106</v>
      </c>
      <c r="J23" s="77" t="s">
        <v>107</v>
      </c>
      <c r="K23" s="77" t="s">
        <v>108</v>
      </c>
      <c r="L23" s="77" t="s">
        <v>109</v>
      </c>
      <c r="M23" s="77" t="s">
        <v>110</v>
      </c>
      <c r="N23" s="77" t="s">
        <v>111</v>
      </c>
      <c r="O23" s="77" t="s">
        <v>112</v>
      </c>
      <c r="P23" s="77" t="s">
        <v>101</v>
      </c>
      <c r="Q23" s="77" t="s">
        <v>102</v>
      </c>
      <c r="R23" s="77" t="s">
        <v>103</v>
      </c>
      <c r="S23" s="59" t="s">
        <v>104</v>
      </c>
      <c r="T23" s="59" t="s">
        <v>105</v>
      </c>
    </row>
    <row r="24" spans="1:20" ht="15" thickBot="1" x14ac:dyDescent="0.4">
      <c r="A24" s="152" t="s">
        <v>121</v>
      </c>
      <c r="B24" s="60" t="s">
        <v>113</v>
      </c>
      <c r="C24" s="61"/>
      <c r="D24" s="61">
        <v>483</v>
      </c>
      <c r="E24" s="61">
        <v>291</v>
      </c>
      <c r="F24" s="61">
        <v>107</v>
      </c>
      <c r="G24" s="61">
        <v>18</v>
      </c>
      <c r="H24" s="61">
        <v>12</v>
      </c>
      <c r="I24" s="61">
        <v>50</v>
      </c>
      <c r="J24" s="61">
        <v>50</v>
      </c>
      <c r="K24" s="61"/>
      <c r="L24" s="61"/>
      <c r="M24" s="61"/>
      <c r="N24" s="61"/>
      <c r="O24" s="61"/>
      <c r="P24" s="61"/>
      <c r="Q24" s="61"/>
      <c r="R24" s="61"/>
      <c r="S24" s="61"/>
      <c r="T24" s="61"/>
    </row>
    <row r="25" spans="1:20" ht="15" thickBot="1" x14ac:dyDescent="0.4">
      <c r="A25" s="153"/>
      <c r="B25" s="60" t="s">
        <v>114</v>
      </c>
      <c r="C25" s="61">
        <v>58</v>
      </c>
      <c r="D25" s="61"/>
      <c r="E25" s="61"/>
      <c r="F25" s="61">
        <v>6</v>
      </c>
      <c r="G25" s="61">
        <v>12</v>
      </c>
      <c r="H25" s="61">
        <v>2</v>
      </c>
      <c r="I25" s="61">
        <v>38</v>
      </c>
      <c r="J25" s="61"/>
      <c r="K25" s="61"/>
      <c r="L25" s="61"/>
      <c r="M25" s="61"/>
      <c r="N25" s="61"/>
      <c r="O25" s="61"/>
      <c r="P25" s="61"/>
      <c r="Q25" s="61"/>
      <c r="R25" s="61"/>
      <c r="S25" s="61"/>
      <c r="T25" s="61"/>
    </row>
  </sheetData>
  <mergeCells count="10">
    <mergeCell ref="A24:A25"/>
    <mergeCell ref="I21:T21"/>
    <mergeCell ref="D22:O22"/>
    <mergeCell ref="P22:T22"/>
    <mergeCell ref="A5:T5"/>
    <mergeCell ref="I6:T6"/>
    <mergeCell ref="D7:O7"/>
    <mergeCell ref="P7:T7"/>
    <mergeCell ref="A9:A14"/>
    <mergeCell ref="A20:T2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CARATULA</vt:lpstr>
      <vt:lpstr>PRECIOS PROMEDIO MAYORISTAS</vt:lpstr>
      <vt:lpstr>PRECIOS PROMEDIO MAYORISTAS (2)</vt:lpstr>
      <vt:lpstr>PRECIOS 2020</vt:lpstr>
      <vt:lpstr>SIEMBRE-COSECHA-PRECIO20</vt:lpstr>
      <vt:lpstr>PRECIOS PROMEDIO MAYORISTAS2021</vt:lpstr>
      <vt:lpstr>PRECIOS 2021</vt:lpstr>
      <vt:lpstr>SIEMBRE-COSECHA-PRECIO CHA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OPIP CAYMA</dc:creator>
  <cp:lastModifiedBy>pc</cp:lastModifiedBy>
  <cp:lastPrinted>2018-10-26T14:24:35Z</cp:lastPrinted>
  <dcterms:created xsi:type="dcterms:W3CDTF">2018-04-10T18:45:37Z</dcterms:created>
  <dcterms:modified xsi:type="dcterms:W3CDTF">2021-05-27T18:14:12Z</dcterms:modified>
</cp:coreProperties>
</file>