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pc\Documents\AUTODEMA\OPIP\INTELIGENCIA COMERCIAL 2021\DOCEAVO AVANCE\PRECIO\"/>
    </mc:Choice>
  </mc:AlternateContent>
  <xr:revisionPtr revIDLastSave="0" documentId="13_ncr:1_{A22D5C9C-CE42-42C4-BD7B-493D6332EA5C}" xr6:coauthVersionLast="46" xr6:coauthVersionMax="46" xr10:uidLastSave="{00000000-0000-0000-0000-000000000000}"/>
  <bookViews>
    <workbookView xWindow="-110" yWindow="-110" windowWidth="18470" windowHeight="11020" firstSheet="4" activeTab="5" xr2:uid="{00000000-000D-0000-FFFF-FFFF00000000}"/>
  </bookViews>
  <sheets>
    <sheet name="CARATULA" sheetId="2" r:id="rId1"/>
    <sheet name="PRECIOS PROMEDIO MAYORISTA" sheetId="1" r:id="rId2"/>
    <sheet name="PRECIOS PROMEDIO MAYORISTA (2)" sheetId="3" r:id="rId3"/>
    <sheet name="PRECIOS 2020" sheetId="4" r:id="rId4"/>
    <sheet name="SIEMBRA-COSECHA-PRECIO20" sheetId="5" r:id="rId5"/>
    <sheet name="PRECIOS PROMEDIO MAYORISTA2021" sheetId="6" r:id="rId6"/>
    <sheet name="PRECIOS 2021" sheetId="7" r:id="rId7"/>
    <sheet name="SIEMBRA-COSECHA-PRECIO CHA 2021" sheetId="8" r:id="rId8"/>
  </sheets>
  <externalReferences>
    <externalReference r:id="rId9"/>
  </externalReferenc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39" i="1" l="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3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25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178" i="1"/>
  <c r="D143"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98"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17" i="1"/>
</calcChain>
</file>

<file path=xl/sharedStrings.xml><?xml version="1.0" encoding="utf-8"?>
<sst xmlns="http://schemas.openxmlformats.org/spreadsheetml/2006/main" count="1088" uniqueCount="154">
  <si>
    <t>PAPA CANCHAN</t>
  </si>
  <si>
    <t>Meses</t>
  </si>
  <si>
    <t>Semanas</t>
  </si>
  <si>
    <t>JULIO</t>
  </si>
  <si>
    <t>Semana 28</t>
  </si>
  <si>
    <t>Semana 29</t>
  </si>
  <si>
    <t>Semana 30</t>
  </si>
  <si>
    <t>AGOSTO</t>
  </si>
  <si>
    <t>Semana 31</t>
  </si>
  <si>
    <t>Semana 32</t>
  </si>
  <si>
    <t>Semana 33</t>
  </si>
  <si>
    <t>Semana 34</t>
  </si>
  <si>
    <t>Semana 35</t>
  </si>
  <si>
    <t>SETIEMBRE</t>
  </si>
  <si>
    <t>Semana 36</t>
  </si>
  <si>
    <t>Semana 37</t>
  </si>
  <si>
    <t>Semana 38</t>
  </si>
  <si>
    <t>Semana 39</t>
  </si>
  <si>
    <t>OCTUBRE</t>
  </si>
  <si>
    <t>Semana 40</t>
  </si>
  <si>
    <t>Semana 41</t>
  </si>
  <si>
    <t>Semana 42</t>
  </si>
  <si>
    <t>Semana 43</t>
  </si>
  <si>
    <t>NOVIEMBRE</t>
  </si>
  <si>
    <t>Semana 44</t>
  </si>
  <si>
    <t>Semana 45</t>
  </si>
  <si>
    <t>Semana 46</t>
  </si>
  <si>
    <t>Semana 47</t>
  </si>
  <si>
    <t>Semana 48</t>
  </si>
  <si>
    <t>DICIEMBRE</t>
  </si>
  <si>
    <t>Semana 49</t>
  </si>
  <si>
    <t>Semana 50</t>
  </si>
  <si>
    <t>ENERO</t>
  </si>
  <si>
    <t>Semana 2</t>
  </si>
  <si>
    <t>Semana 3</t>
  </si>
  <si>
    <t>Semana 4</t>
  </si>
  <si>
    <t>FEBRERO</t>
  </si>
  <si>
    <t>Semana 5</t>
  </si>
  <si>
    <t>Semana 6</t>
  </si>
  <si>
    <t>Semana 7</t>
  </si>
  <si>
    <t>Semana 8</t>
  </si>
  <si>
    <t>Semana 9</t>
  </si>
  <si>
    <t>MARZO</t>
  </si>
  <si>
    <t>Semana 10</t>
  </si>
  <si>
    <t>Semana 11</t>
  </si>
  <si>
    <t>Semana 12</t>
  </si>
  <si>
    <t>Semana 13</t>
  </si>
  <si>
    <t>PAPA HUAYRO</t>
  </si>
  <si>
    <t>PAPA PERUANITA</t>
  </si>
  <si>
    <t>PAPA UNICA</t>
  </si>
  <si>
    <t>PAPA YUNGAY</t>
  </si>
  <si>
    <t>FUENTE:</t>
  </si>
  <si>
    <t>Reporte Semanal de los Precios del Mercado Avelino Caceres</t>
  </si>
  <si>
    <t>ELABORACION:</t>
  </si>
  <si>
    <t>Area de Inteligencia Comercial-AUTODEMA</t>
  </si>
  <si>
    <t>CAMPAÑA 2017-2018</t>
  </si>
  <si>
    <t>PRECIOS DE LA CAMPAÑA 2017-2018</t>
  </si>
  <si>
    <t>Brindamos los precios promedio de las siguientes variedades:</t>
  </si>
  <si>
    <t>1) Papa Canchan</t>
  </si>
  <si>
    <t>2) Papa Huayro</t>
  </si>
  <si>
    <t>3) Papa Peruanita</t>
  </si>
  <si>
    <t>4) Papa Unica</t>
  </si>
  <si>
    <t>5)Papa Yungay</t>
  </si>
  <si>
    <t>PRECIOS PROMEDIO MAYORISTAS</t>
  </si>
  <si>
    <t xml:space="preserve"> CAMPAÑA 2017-2018</t>
  </si>
  <si>
    <r>
      <t xml:space="preserve">La metodología para obtener los precios mayoristas promedio consiste en la obtención semanal de los mismos, los precios son reportados  los días martes y viernes (días con mayor afluencia de productos), a partir de esta base de datos se obtiene un promedio semanal, la información es brindada a través de nuestra web </t>
    </r>
    <r>
      <rPr>
        <b/>
        <sz val="12"/>
        <color theme="0"/>
        <rFont val="Calibri"/>
        <family val="2"/>
        <scheme val="minor"/>
      </rPr>
      <t>OPIP GUIDE</t>
    </r>
    <r>
      <rPr>
        <sz val="12"/>
        <color theme="0"/>
        <rFont val="Calibri"/>
        <family val="2"/>
        <scheme val="minor"/>
      </rPr>
      <t>,   se tomó como punto estratégico de realización el</t>
    </r>
    <r>
      <rPr>
        <b/>
        <sz val="12"/>
        <color theme="0"/>
        <rFont val="Calibri"/>
        <family val="2"/>
        <scheme val="minor"/>
      </rPr>
      <t xml:space="preserve"> Mercado Andrés Avelino Cáceres</t>
    </r>
    <r>
      <rPr>
        <sz val="12"/>
        <color theme="0"/>
        <rFont val="Calibri"/>
        <family val="2"/>
        <scheme val="minor"/>
      </rPr>
      <t xml:space="preserve">, ya que es considerado el mercado de mayor influencia en cuanto a comercio de productos agrícolas,  dicho mercado  distribuye los productos a diferentes mercadillos de Arequipa.
</t>
    </r>
  </si>
  <si>
    <t>ABRIL</t>
  </si>
  <si>
    <t>Semana 14</t>
  </si>
  <si>
    <t>Semana 15</t>
  </si>
  <si>
    <t>Semana 16</t>
  </si>
  <si>
    <t>Semana 17</t>
  </si>
  <si>
    <t>MAYO</t>
  </si>
  <si>
    <t>Semana 18</t>
  </si>
  <si>
    <t>Semana 19</t>
  </si>
  <si>
    <t>Semana 20</t>
  </si>
  <si>
    <t>Semana 21</t>
  </si>
  <si>
    <t>JUNIO</t>
  </si>
  <si>
    <t>Semana 22</t>
  </si>
  <si>
    <t>Semana 23</t>
  </si>
  <si>
    <t>Semana 24</t>
  </si>
  <si>
    <t>Semana 25</t>
  </si>
  <si>
    <t>Semana 26</t>
  </si>
  <si>
    <t>Semana 27</t>
  </si>
  <si>
    <t>Precio Promedio ( S/.x Kg.)</t>
  </si>
  <si>
    <t xml:space="preserve"> </t>
  </si>
  <si>
    <t>CAMPAÑA 2020</t>
  </si>
  <si>
    <t xml:space="preserve"> CAMPAÑA 2020</t>
  </si>
  <si>
    <t>PRECIOS DE LA CAMPAÑA 2020</t>
  </si>
  <si>
    <t>SEPTIEMBRE</t>
  </si>
  <si>
    <t>INTERVALOS</t>
  </si>
  <si>
    <t>MENSUALES</t>
  </si>
  <si>
    <t>Lima Metropolitana: Precio Mínimo según producto.</t>
  </si>
  <si>
    <t>Fecha</t>
  </si>
  <si>
    <t>Papa Amarilla</t>
  </si>
  <si>
    <t>Papa Blanca</t>
  </si>
  <si>
    <t>Papa Canchan</t>
  </si>
  <si>
    <t>Papa Color</t>
  </si>
  <si>
    <t>Papa Huamantanga</t>
  </si>
  <si>
    <t>Papa Huayro</t>
  </si>
  <si>
    <t>Papa Negra Andina</t>
  </si>
  <si>
    <t>Papa Peruanita</t>
  </si>
  <si>
    <t>Papa Unica</t>
  </si>
  <si>
    <t>Papa Yungay</t>
  </si>
  <si>
    <t>Precio Mínimo</t>
  </si>
  <si>
    <t>(S/. x Kg., S/. x Lt. o S/. x Unid.)</t>
  </si>
  <si>
    <t>Fuente: Mercados Mayoristas de Lima Metropolitana</t>
  </si>
  <si>
    <t>Elaboración: MINAGRI-DGESEP-DEA-Área de Comercialización</t>
  </si>
  <si>
    <t>Período: Mensual del Año 2020</t>
  </si>
  <si>
    <t xml:space="preserve">           GOBIERNO REGIONAL DE AREQUIPA</t>
  </si>
  <si>
    <t xml:space="preserve">       GERENCIA REGIONAL DE AGRICULTURA</t>
  </si>
  <si>
    <t xml:space="preserve">          OFICINA INFORMACION  AGRARIA</t>
  </si>
  <si>
    <t>REGION AREQUIPA: AVANCE DE SIEMBRAS Y COSECHAS  CAMPAÑA AGRICOLA  2019-2020</t>
  </si>
  <si>
    <t>COSECHAS</t>
  </si>
  <si>
    <t>SIEMBRAS</t>
  </si>
  <si>
    <t>NOMBRE DEL CULTIVO</t>
  </si>
  <si>
    <t>VARIABLES</t>
  </si>
  <si>
    <t>TOTAL EJEC.</t>
  </si>
  <si>
    <t>AGO</t>
  </si>
  <si>
    <t>SET</t>
  </si>
  <si>
    <t>OCT</t>
  </si>
  <si>
    <t>NOV</t>
  </si>
  <si>
    <t>DIC</t>
  </si>
  <si>
    <t>ENE</t>
  </si>
  <si>
    <t>FEB</t>
  </si>
  <si>
    <t>MAR</t>
  </si>
  <si>
    <t>ABR</t>
  </si>
  <si>
    <t>MAY</t>
  </si>
  <si>
    <t>JUN</t>
  </si>
  <si>
    <t>JUL</t>
  </si>
  <si>
    <t>Sup.Verde (ha.)</t>
  </si>
  <si>
    <t>Siembras (ha.)</t>
  </si>
  <si>
    <t>Cosechas (ha.)</t>
  </si>
  <si>
    <t>Rendimiento (Kg./ha.)</t>
  </si>
  <si>
    <t>Produccion (t.)</t>
  </si>
  <si>
    <t>Precio Chacra (S/Kg.)</t>
  </si>
  <si>
    <t>PROVINCIA  CAYLLOMA: AVANCE DE SIEMBRAS Y COSECHAS  CAMPAÑA AGRICOLA  2019-2020</t>
  </si>
  <si>
    <t>REGION AREQUIPA: AVANCE DE SIEMBRAS Y COSECHAS  CAMPAÑA AGRICOLA  2020-2021</t>
  </si>
  <si>
    <t>PAPA (agrupa mejoradas y nativas)</t>
  </si>
  <si>
    <t xml:space="preserve">NOVIEMBRE </t>
  </si>
  <si>
    <t>Semana 51</t>
  </si>
  <si>
    <t>Fuente: Mercados Mayoristas de Lima Metropolitana - MINAGRI-DGESEP-DEA-Área de Comercialización</t>
  </si>
  <si>
    <t>Área de Inteligencia Comercial-AUTODEMA</t>
  </si>
  <si>
    <t>Elaboración: MIDAGRI-DGESEP-DEA-Área de Comercio interno</t>
  </si>
  <si>
    <t>21/08/2020 - 29/12/2020</t>
  </si>
  <si>
    <t>Semana 52</t>
  </si>
  <si>
    <t>CAMPAÑA 2021</t>
  </si>
  <si>
    <t xml:space="preserve"> CAMPAÑA 2021</t>
  </si>
  <si>
    <t>Semana 09</t>
  </si>
  <si>
    <t>PRECIOS DE LA CAMPAÑA 2021</t>
  </si>
  <si>
    <t>Período: marzo-abril del Año 2021</t>
  </si>
  <si>
    <t xml:space="preserve">MAYO </t>
  </si>
  <si>
    <t>Elaboración: MIDAGRI-DGESEP-DEIA-Área de Comercio</t>
  </si>
  <si>
    <t>PROVINCIA  CAYLLOMA: AVANCE DE SIEMBRAS Y COSECHAS  CAMPAÑA AGRICOLA  2020-2021</t>
  </si>
  <si>
    <t>01/03/2021 - 27/05/2021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</si>
</sst>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Red]\-0.00\ "/>
  </numFmts>
  <fonts count="29" x14ac:knownFonts="1">
    <font>
      <sz val="11"/>
      <color theme="1"/>
      <name val="Calibri"/>
      <family val="2"/>
      <scheme val="minor"/>
    </font>
    <font>
      <b/>
      <sz val="11"/>
      <color theme="0"/>
      <name val="Calibri"/>
      <family val="2"/>
      <scheme val="minor"/>
    </font>
    <font>
      <b/>
      <sz val="36"/>
      <color theme="0"/>
      <name val="Calibri"/>
      <family val="2"/>
      <scheme val="minor"/>
    </font>
    <font>
      <b/>
      <sz val="72"/>
      <color theme="0"/>
      <name val="Calibri"/>
      <family val="2"/>
      <scheme val="minor"/>
    </font>
    <font>
      <b/>
      <sz val="16"/>
      <color theme="0"/>
      <name val="Calibri"/>
      <family val="2"/>
      <scheme val="minor"/>
    </font>
    <font>
      <sz val="14"/>
      <color theme="1"/>
      <name val="Calibri"/>
      <family val="2"/>
      <scheme val="minor"/>
    </font>
    <font>
      <b/>
      <sz val="12"/>
      <color theme="0"/>
      <name val="Calibri"/>
      <family val="2"/>
      <scheme val="minor"/>
    </font>
    <font>
      <b/>
      <sz val="22"/>
      <color theme="0"/>
      <name val="Calibri"/>
      <family val="2"/>
      <scheme val="minor"/>
    </font>
    <font>
      <b/>
      <sz val="48"/>
      <color theme="0"/>
      <name val="Calibri"/>
      <family val="2"/>
      <scheme val="minor"/>
    </font>
    <font>
      <sz val="12"/>
      <color theme="0"/>
      <name val="Calibri"/>
      <family val="2"/>
      <scheme val="minor"/>
    </font>
    <font>
      <b/>
      <sz val="18"/>
      <color theme="0"/>
      <name val="Calibri"/>
      <family val="2"/>
      <scheme val="minor"/>
    </font>
    <font>
      <b/>
      <sz val="20"/>
      <color theme="0"/>
      <name val="Calibri"/>
      <family val="2"/>
      <scheme val="minor"/>
    </font>
    <font>
      <sz val="22"/>
      <color theme="1"/>
      <name val="Calibri"/>
      <family val="2"/>
      <scheme val="minor"/>
    </font>
    <font>
      <b/>
      <sz val="11"/>
      <color theme="1"/>
      <name val="Calibri"/>
      <family val="2"/>
      <scheme val="minor"/>
    </font>
    <font>
      <b/>
      <sz val="16"/>
      <color theme="1"/>
      <name val="Calibri"/>
      <family val="2"/>
      <scheme val="minor"/>
    </font>
    <font>
      <b/>
      <sz val="8"/>
      <color rgb="FF2A3F04"/>
      <name val="Trebuchet MS"/>
      <family val="2"/>
    </font>
    <font>
      <b/>
      <sz val="6"/>
      <color rgb="FF181F06"/>
      <name val="Arial"/>
      <family val="2"/>
    </font>
    <font>
      <b/>
      <sz val="7.5"/>
      <color rgb="FF181F06"/>
      <name val="Arial"/>
      <family val="2"/>
    </font>
    <font>
      <sz val="7"/>
      <color rgb="FF181F06"/>
      <name val="Calibri"/>
      <family val="2"/>
      <scheme val="minor"/>
    </font>
    <font>
      <sz val="6"/>
      <color rgb="FF000000"/>
      <name val="Verdana"/>
      <family val="2"/>
    </font>
    <font>
      <b/>
      <sz val="7"/>
      <color theme="1"/>
      <name val="Arial"/>
      <family val="2"/>
    </font>
    <font>
      <b/>
      <sz val="19"/>
      <color theme="1"/>
      <name val="Arial"/>
      <family val="2"/>
    </font>
    <font>
      <b/>
      <sz val="12"/>
      <color theme="1"/>
      <name val="Calibri"/>
      <family val="2"/>
      <scheme val="minor"/>
    </font>
    <font>
      <b/>
      <sz val="14"/>
      <color theme="1"/>
      <name val="Calibri"/>
      <family val="2"/>
      <scheme val="minor"/>
    </font>
    <font>
      <b/>
      <sz val="5"/>
      <color theme="1"/>
      <name val="Calibri"/>
      <family val="2"/>
      <scheme val="minor"/>
    </font>
    <font>
      <b/>
      <sz val="18"/>
      <color theme="1"/>
      <name val="Arial"/>
      <family val="2"/>
    </font>
    <font>
      <sz val="18"/>
      <color theme="1"/>
      <name val="Calibri"/>
      <family val="2"/>
      <scheme val="minor"/>
    </font>
    <font>
      <sz val="16"/>
      <color theme="1"/>
      <name val="Calibri"/>
      <family val="2"/>
      <scheme val="minor"/>
    </font>
    <font>
      <sz val="8"/>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rgb="FFFFC000"/>
        <bgColor indexed="64"/>
      </patternFill>
    </fill>
    <fill>
      <patternFill patternType="solid">
        <fgColor rgb="FFE9ECEE"/>
        <bgColor indexed="64"/>
      </patternFill>
    </fill>
    <fill>
      <patternFill patternType="solid">
        <fgColor rgb="FFFAFBFB"/>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0.49998474074526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ck">
        <color rgb="FF181F06"/>
      </left>
      <right style="thick">
        <color rgb="FF181F06"/>
      </right>
      <top style="thick">
        <color rgb="FF181F06"/>
      </top>
      <bottom/>
      <diagonal/>
    </border>
    <border>
      <left style="thick">
        <color rgb="FF181F06"/>
      </left>
      <right style="thick">
        <color rgb="FF181F06"/>
      </right>
      <top/>
      <bottom style="thick">
        <color rgb="FF181F06"/>
      </bottom>
      <diagonal/>
    </border>
    <border>
      <left style="medium">
        <color rgb="FF4F7F47"/>
      </left>
      <right style="medium">
        <color rgb="FF4F7F47"/>
      </right>
      <top style="medium">
        <color rgb="FF4F7F47"/>
      </top>
      <bottom style="medium">
        <color rgb="FF4F7F47"/>
      </bottom>
      <diagonal/>
    </border>
    <border>
      <left style="medium">
        <color rgb="FF181F06"/>
      </left>
      <right style="thick">
        <color rgb="FF181F06"/>
      </right>
      <top style="medium">
        <color rgb="FF181F06"/>
      </top>
      <bottom/>
      <diagonal/>
    </border>
    <border>
      <left style="thick">
        <color rgb="FF181F06"/>
      </left>
      <right style="thick">
        <color rgb="FF181F06"/>
      </right>
      <top style="medium">
        <color rgb="FF181F06"/>
      </top>
      <bottom style="thick">
        <color rgb="FF181F06"/>
      </bottom>
      <diagonal/>
    </border>
    <border>
      <left style="thick">
        <color rgb="FF181F06"/>
      </left>
      <right style="medium">
        <color rgb="FF181F06"/>
      </right>
      <top style="medium">
        <color rgb="FF181F06"/>
      </top>
      <bottom style="thick">
        <color rgb="FF181F06"/>
      </bottom>
      <diagonal/>
    </border>
    <border>
      <left style="medium">
        <color rgb="FF181F06"/>
      </left>
      <right style="thick">
        <color rgb="FF181F06"/>
      </right>
      <top/>
      <bottom/>
      <diagonal/>
    </border>
    <border>
      <left style="thick">
        <color rgb="FF181F06"/>
      </left>
      <right style="medium">
        <color rgb="FF181F06"/>
      </right>
      <top style="thick">
        <color rgb="FF181F06"/>
      </top>
      <bottom/>
      <diagonal/>
    </border>
    <border>
      <left style="medium">
        <color rgb="FF181F06"/>
      </left>
      <right style="thick">
        <color rgb="FF181F06"/>
      </right>
      <top/>
      <bottom style="thick">
        <color rgb="FF181F06"/>
      </bottom>
      <diagonal/>
    </border>
    <border>
      <left style="thick">
        <color rgb="FF181F06"/>
      </left>
      <right style="medium">
        <color rgb="FF181F06"/>
      </right>
      <top/>
      <bottom style="thick">
        <color rgb="FF181F06"/>
      </bottom>
      <diagonal/>
    </border>
    <border>
      <left style="medium">
        <color rgb="FF181F06"/>
      </left>
      <right style="medium">
        <color rgb="FF4F7F47"/>
      </right>
      <top style="medium">
        <color rgb="FF4F7F47"/>
      </top>
      <bottom style="medium">
        <color rgb="FF4F7F47"/>
      </bottom>
      <diagonal/>
    </border>
    <border>
      <left style="medium">
        <color rgb="FF4F7F47"/>
      </left>
      <right style="medium">
        <color rgb="FF181F06"/>
      </right>
      <top style="medium">
        <color rgb="FF4F7F47"/>
      </top>
      <bottom style="medium">
        <color rgb="FF4F7F47"/>
      </bottom>
      <diagonal/>
    </border>
    <border>
      <left style="medium">
        <color rgb="FF181F06"/>
      </left>
      <right style="medium">
        <color rgb="FF4F7F47"/>
      </right>
      <top style="medium">
        <color rgb="FF4F7F47"/>
      </top>
      <bottom style="medium">
        <color rgb="FF181F06"/>
      </bottom>
      <diagonal/>
    </border>
    <border>
      <left style="medium">
        <color rgb="FF4F7F47"/>
      </left>
      <right style="medium">
        <color rgb="FF4F7F47"/>
      </right>
      <top style="medium">
        <color rgb="FF4F7F47"/>
      </top>
      <bottom style="medium">
        <color rgb="FF181F06"/>
      </bottom>
      <diagonal/>
    </border>
    <border>
      <left style="medium">
        <color rgb="FF4F7F47"/>
      </left>
      <right style="medium">
        <color rgb="FF181F06"/>
      </right>
      <top style="medium">
        <color rgb="FF4F7F47"/>
      </top>
      <bottom style="medium">
        <color rgb="FF181F06"/>
      </bottom>
      <diagonal/>
    </border>
    <border>
      <left/>
      <right/>
      <top/>
      <bottom style="medium">
        <color rgb="FF181F06"/>
      </bottom>
      <diagonal/>
    </border>
    <border>
      <left style="medium">
        <color rgb="FF181F06"/>
      </left>
      <right style="medium">
        <color rgb="FF4F7F47"/>
      </right>
      <top style="medium">
        <color rgb="FF181F06"/>
      </top>
      <bottom style="medium">
        <color rgb="FF181F06"/>
      </bottom>
      <diagonal/>
    </border>
    <border>
      <left style="medium">
        <color rgb="FF4F7F47"/>
      </left>
      <right style="medium">
        <color rgb="FF4F7F47"/>
      </right>
      <top style="medium">
        <color rgb="FF181F06"/>
      </top>
      <bottom style="medium">
        <color rgb="FF181F06"/>
      </bottom>
      <diagonal/>
    </border>
    <border>
      <left style="medium">
        <color rgb="FF4F7F47"/>
      </left>
      <right style="medium">
        <color rgb="FF181F06"/>
      </right>
      <top style="medium">
        <color rgb="FF181F06"/>
      </top>
      <bottom style="medium">
        <color rgb="FF181F06"/>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rgb="FF181F06"/>
      </top>
      <bottom/>
      <diagonal/>
    </border>
  </borders>
  <cellStyleXfs count="1">
    <xf numFmtId="0" fontId="0" fillId="0" borderId="0"/>
  </cellStyleXfs>
  <cellXfs count="184">
    <xf numFmtId="0" fontId="0" fillId="0" borderId="0" xfId="0"/>
    <xf numFmtId="0" fontId="0" fillId="0" borderId="0" xfId="0" applyAlignment="1">
      <alignment horizontal="center"/>
    </xf>
    <xf numFmtId="0" fontId="5" fillId="2" borderId="1" xfId="0" applyFont="1" applyFill="1" applyBorder="1"/>
    <xf numFmtId="164" fontId="5" fillId="2" borderId="1" xfId="0" applyNumberFormat="1" applyFont="1" applyFill="1" applyBorder="1" applyAlignment="1">
      <alignment horizontal="center"/>
    </xf>
    <xf numFmtId="0" fontId="5" fillId="2" borderId="1" xfId="0" applyFont="1" applyFill="1" applyBorder="1" applyAlignment="1">
      <alignment horizontal="center"/>
    </xf>
    <xf numFmtId="0" fontId="4" fillId="4" borderId="0" xfId="0" applyFont="1" applyFill="1" applyBorder="1"/>
    <xf numFmtId="0" fontId="1" fillId="4" borderId="9" xfId="0" applyFont="1" applyFill="1" applyBorder="1" applyAlignment="1">
      <alignment vertical="center"/>
    </xf>
    <xf numFmtId="0" fontId="0" fillId="4" borderId="8" xfId="0" applyFill="1" applyBorder="1"/>
    <xf numFmtId="0" fontId="0" fillId="4" borderId="10" xfId="0" applyFill="1" applyBorder="1"/>
    <xf numFmtId="0" fontId="1" fillId="4" borderId="11" xfId="0" applyFont="1" applyFill="1" applyBorder="1" applyAlignment="1">
      <alignment vertical="center"/>
    </xf>
    <xf numFmtId="0" fontId="4" fillId="4" borderId="12" xfId="0" applyFont="1" applyFill="1" applyBorder="1"/>
    <xf numFmtId="0" fontId="0" fillId="4" borderId="12" xfId="0" applyFill="1" applyBorder="1"/>
    <xf numFmtId="0" fontId="0" fillId="4" borderId="13" xfId="0" applyFill="1" applyBorder="1"/>
    <xf numFmtId="0" fontId="6" fillId="4" borderId="8" xfId="0" applyFont="1" applyFill="1" applyBorder="1"/>
    <xf numFmtId="0" fontId="1" fillId="4" borderId="14" xfId="0" applyFont="1" applyFill="1" applyBorder="1" applyAlignment="1">
      <alignment vertical="center"/>
    </xf>
    <xf numFmtId="0" fontId="0" fillId="4" borderId="0" xfId="0" applyFill="1" applyBorder="1"/>
    <xf numFmtId="0" fontId="0" fillId="4" borderId="15" xfId="0" applyFill="1" applyBorder="1"/>
    <xf numFmtId="0" fontId="0" fillId="4" borderId="11" xfId="0" applyFill="1" applyBorder="1"/>
    <xf numFmtId="0" fontId="9" fillId="3" borderId="5" xfId="0" applyFont="1" applyFill="1" applyBorder="1" applyAlignment="1">
      <alignment horizontal="left"/>
    </xf>
    <xf numFmtId="0" fontId="9" fillId="3" borderId="6" xfId="0" applyFont="1" applyFill="1" applyBorder="1" applyAlignment="1">
      <alignment horizontal="left"/>
    </xf>
    <xf numFmtId="0" fontId="9" fillId="3" borderId="7" xfId="0" applyFont="1" applyFill="1" applyBorder="1" applyAlignment="1">
      <alignment horizontal="left"/>
    </xf>
    <xf numFmtId="0" fontId="9" fillId="3" borderId="9" xfId="0" applyFont="1" applyFill="1" applyBorder="1"/>
    <xf numFmtId="0" fontId="9" fillId="3" borderId="8" xfId="0" applyFont="1" applyFill="1" applyBorder="1"/>
    <xf numFmtId="0" fontId="9" fillId="3" borderId="10" xfId="0" applyFont="1" applyFill="1" applyBorder="1"/>
    <xf numFmtId="0" fontId="9" fillId="3" borderId="14" xfId="0" applyFont="1" applyFill="1" applyBorder="1"/>
    <xf numFmtId="0" fontId="9" fillId="3" borderId="0" xfId="0" applyFont="1" applyFill="1" applyBorder="1"/>
    <xf numFmtId="0" fontId="9" fillId="3" borderId="15" xfId="0" applyFont="1" applyFill="1" applyBorder="1"/>
    <xf numFmtId="0" fontId="9" fillId="3" borderId="11" xfId="0" applyFont="1" applyFill="1" applyBorder="1"/>
    <xf numFmtId="0" fontId="9" fillId="3" borderId="12" xfId="0" applyFont="1" applyFill="1" applyBorder="1"/>
    <xf numFmtId="0" fontId="9" fillId="3" borderId="13" xfId="0" applyFont="1" applyFill="1" applyBorder="1"/>
    <xf numFmtId="0" fontId="5" fillId="2" borderId="17" xfId="0" applyFont="1" applyFill="1" applyBorder="1" applyAlignment="1">
      <alignment horizontal="center"/>
    </xf>
    <xf numFmtId="164" fontId="5" fillId="2" borderId="16" xfId="0" applyNumberFormat="1" applyFont="1" applyFill="1" applyBorder="1" applyAlignment="1">
      <alignment horizontal="center"/>
    </xf>
    <xf numFmtId="0" fontId="5" fillId="2" borderId="17" xfId="0" applyFont="1" applyFill="1" applyBorder="1"/>
    <xf numFmtId="0" fontId="11" fillId="3" borderId="1" xfId="0" applyFont="1" applyFill="1" applyBorder="1" applyAlignment="1">
      <alignment horizontal="center"/>
    </xf>
    <xf numFmtId="0" fontId="11" fillId="3" borderId="1" xfId="0" applyFont="1" applyFill="1" applyBorder="1" applyAlignment="1">
      <alignment horizontal="center"/>
    </xf>
    <xf numFmtId="0" fontId="7" fillId="3" borderId="1" xfId="0" applyFont="1" applyFill="1" applyBorder="1" applyAlignment="1">
      <alignment horizontal="center"/>
    </xf>
    <xf numFmtId="0" fontId="12" fillId="2" borderId="1" xfId="0" applyFont="1" applyFill="1" applyBorder="1" applyAlignment="1">
      <alignment horizontal="center"/>
    </xf>
    <xf numFmtId="164" fontId="12" fillId="2" borderId="1" xfId="0" applyNumberFormat="1" applyFont="1" applyFill="1" applyBorder="1" applyAlignment="1">
      <alignment horizontal="center"/>
    </xf>
    <xf numFmtId="0" fontId="16"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8" fillId="7" borderId="25" xfId="0" applyFont="1" applyFill="1" applyBorder="1" applyAlignment="1">
      <alignment horizontal="right" vertical="center" wrapText="1"/>
    </xf>
    <xf numFmtId="0" fontId="16" fillId="6" borderId="27" xfId="0" applyFont="1" applyFill="1" applyBorder="1" applyAlignment="1">
      <alignment horizontal="center" vertical="center" wrapText="1"/>
    </xf>
    <xf numFmtId="0" fontId="16" fillId="6" borderId="28" xfId="0" applyFont="1" applyFill="1" applyBorder="1" applyAlignment="1">
      <alignment horizontal="center" vertical="center" wrapText="1"/>
    </xf>
    <xf numFmtId="0" fontId="16" fillId="6" borderId="30" xfId="0" applyFont="1" applyFill="1" applyBorder="1" applyAlignment="1">
      <alignment horizontal="center" vertical="center" wrapText="1"/>
    </xf>
    <xf numFmtId="0" fontId="17" fillId="6" borderId="32" xfId="0" applyFont="1" applyFill="1" applyBorder="1" applyAlignment="1">
      <alignment horizontal="center" vertical="center" wrapText="1"/>
    </xf>
    <xf numFmtId="14" fontId="18" fillId="7" borderId="33" xfId="0" applyNumberFormat="1" applyFont="1" applyFill="1" applyBorder="1" applyAlignment="1">
      <alignment vertical="center" wrapText="1"/>
    </xf>
    <xf numFmtId="0" fontId="18" fillId="7" borderId="34" xfId="0" applyFont="1" applyFill="1" applyBorder="1" applyAlignment="1">
      <alignment horizontal="right" vertical="center" wrapText="1"/>
    </xf>
    <xf numFmtId="14" fontId="18" fillId="7" borderId="35" xfId="0" applyNumberFormat="1" applyFont="1" applyFill="1" applyBorder="1" applyAlignment="1">
      <alignment vertical="center" wrapText="1"/>
    </xf>
    <xf numFmtId="0" fontId="18" fillId="7" borderId="36" xfId="0" applyFont="1" applyFill="1" applyBorder="1" applyAlignment="1">
      <alignment horizontal="right" vertical="center" wrapText="1"/>
    </xf>
    <xf numFmtId="0" fontId="18" fillId="7" borderId="37" xfId="0" applyFont="1" applyFill="1" applyBorder="1" applyAlignment="1">
      <alignment horizontal="right" vertical="center" wrapText="1"/>
    </xf>
    <xf numFmtId="17" fontId="18" fillId="7" borderId="35" xfId="0" applyNumberFormat="1" applyFont="1" applyFill="1" applyBorder="1" applyAlignment="1">
      <alignment horizontal="center" vertical="center" wrapText="1"/>
    </xf>
    <xf numFmtId="0" fontId="18" fillId="7" borderId="36" xfId="0" applyFont="1" applyFill="1" applyBorder="1" applyAlignment="1">
      <alignment horizontal="center" vertical="center" wrapText="1"/>
    </xf>
    <xf numFmtId="0" fontId="18" fillId="7" borderId="37" xfId="0" applyFont="1" applyFill="1" applyBorder="1" applyAlignment="1">
      <alignment horizontal="center" vertical="center" wrapText="1"/>
    </xf>
    <xf numFmtId="0" fontId="18" fillId="7" borderId="39"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8" fillId="7" borderId="41" xfId="0" applyFont="1" applyFill="1" applyBorder="1" applyAlignment="1">
      <alignment horizontal="center" vertical="center" wrapText="1"/>
    </xf>
    <xf numFmtId="0" fontId="20" fillId="0" borderId="0" xfId="0" applyFont="1"/>
    <xf numFmtId="4" fontId="13" fillId="0" borderId="0" xfId="0" applyNumberFormat="1" applyFont="1"/>
    <xf numFmtId="4" fontId="0" fillId="0" borderId="0" xfId="0" applyNumberFormat="1"/>
    <xf numFmtId="0" fontId="13" fillId="0" borderId="0" xfId="0" applyFont="1"/>
    <xf numFmtId="0" fontId="22" fillId="2" borderId="43" xfId="0" applyFont="1" applyFill="1" applyBorder="1" applyAlignment="1">
      <alignment horizontal="center"/>
    </xf>
    <xf numFmtId="0" fontId="22" fillId="2" borderId="44" xfId="0" applyFont="1" applyFill="1" applyBorder="1" applyAlignment="1">
      <alignment horizontal="center"/>
    </xf>
    <xf numFmtId="4" fontId="22" fillId="2" borderId="44" xfId="0" applyNumberFormat="1" applyFont="1" applyFill="1" applyBorder="1" applyAlignment="1">
      <alignment horizontal="center"/>
    </xf>
    <xf numFmtId="4" fontId="23" fillId="2" borderId="44" xfId="0" applyNumberFormat="1" applyFont="1" applyFill="1" applyBorder="1" applyAlignment="1">
      <alignment horizontal="center"/>
    </xf>
    <xf numFmtId="4" fontId="23" fillId="2" borderId="17" xfId="0" applyNumberFormat="1" applyFont="1" applyFill="1" applyBorder="1" applyAlignment="1">
      <alignment horizontal="center"/>
    </xf>
    <xf numFmtId="0" fontId="22" fillId="2" borderId="18" xfId="0" applyFont="1" applyFill="1" applyBorder="1"/>
    <xf numFmtId="0" fontId="22" fillId="2" borderId="45" xfId="0" applyFont="1" applyFill="1" applyBorder="1"/>
    <xf numFmtId="4" fontId="22" fillId="2" borderId="21" xfId="0" applyNumberFormat="1" applyFont="1" applyFill="1" applyBorder="1"/>
    <xf numFmtId="2" fontId="13" fillId="2" borderId="46" xfId="0" applyNumberFormat="1" applyFont="1" applyFill="1" applyBorder="1" applyAlignment="1">
      <alignment horizontal="center" vertical="center"/>
    </xf>
    <xf numFmtId="0" fontId="13" fillId="2" borderId="46" xfId="0" applyFont="1" applyFill="1" applyBorder="1" applyAlignment="1">
      <alignment horizontal="center" vertical="center"/>
    </xf>
    <xf numFmtId="4" fontId="13" fillId="2" borderId="46" xfId="0" applyNumberFormat="1" applyFont="1" applyFill="1" applyBorder="1" applyAlignment="1">
      <alignment horizontal="center" vertical="center"/>
    </xf>
    <xf numFmtId="4" fontId="23" fillId="2" borderId="46" xfId="0" applyNumberFormat="1" applyFont="1" applyFill="1" applyBorder="1" applyAlignment="1">
      <alignment horizontal="center" vertical="center"/>
    </xf>
    <xf numFmtId="4" fontId="23" fillId="11" borderId="46" xfId="0" applyNumberFormat="1" applyFont="1" applyFill="1" applyBorder="1" applyAlignment="1">
      <alignment horizontal="center" vertical="center"/>
    </xf>
    <xf numFmtId="4" fontId="24" fillId="11" borderId="46" xfId="0" applyNumberFormat="1" applyFont="1" applyFill="1" applyBorder="1" applyAlignment="1">
      <alignment horizontal="center" vertical="center"/>
    </xf>
    <xf numFmtId="0" fontId="0" fillId="0" borderId="46" xfId="0" applyBorder="1"/>
    <xf numFmtId="4" fontId="0" fillId="0" borderId="46" xfId="0" applyNumberFormat="1" applyBorder="1"/>
    <xf numFmtId="0" fontId="22" fillId="2" borderId="43" xfId="0" applyFont="1" applyFill="1" applyBorder="1"/>
    <xf numFmtId="0" fontId="22" fillId="2" borderId="44" xfId="0" applyFont="1" applyFill="1" applyBorder="1"/>
    <xf numFmtId="4" fontId="22" fillId="2" borderId="17" xfId="0" applyNumberFormat="1" applyFont="1" applyFill="1" applyBorder="1"/>
    <xf numFmtId="2" fontId="13" fillId="2" borderId="18" xfId="0" applyNumberFormat="1" applyFont="1" applyFill="1" applyBorder="1" applyAlignment="1">
      <alignment horizontal="center" vertical="center"/>
    </xf>
    <xf numFmtId="0" fontId="13" fillId="2" borderId="45" xfId="0" applyFont="1" applyFill="1" applyBorder="1" applyAlignment="1">
      <alignment horizontal="center" vertical="center"/>
    </xf>
    <xf numFmtId="4" fontId="13" fillId="2" borderId="45" xfId="0" applyNumberFormat="1" applyFont="1" applyFill="1" applyBorder="1" applyAlignment="1">
      <alignment horizontal="center" vertical="center"/>
    </xf>
    <xf numFmtId="4" fontId="23" fillId="12" borderId="47" xfId="0" applyNumberFormat="1" applyFont="1" applyFill="1" applyBorder="1" applyAlignment="1">
      <alignment horizontal="center" vertical="center"/>
    </xf>
    <xf numFmtId="4" fontId="23" fillId="11" borderId="47" xfId="0" applyNumberFormat="1" applyFont="1" applyFill="1" applyBorder="1" applyAlignment="1">
      <alignment horizontal="center" vertical="center"/>
    </xf>
    <xf numFmtId="4" fontId="24" fillId="11" borderId="47" xfId="0" applyNumberFormat="1" applyFont="1" applyFill="1" applyBorder="1" applyAlignment="1">
      <alignment horizontal="center" vertical="center"/>
    </xf>
    <xf numFmtId="4" fontId="13" fillId="11" borderId="46" xfId="0" applyNumberFormat="1" applyFont="1" applyFill="1" applyBorder="1" applyAlignment="1">
      <alignment horizontal="center" vertical="center"/>
    </xf>
    <xf numFmtId="164" fontId="26" fillId="2" borderId="1" xfId="0" applyNumberFormat="1" applyFont="1" applyFill="1" applyBorder="1" applyAlignment="1">
      <alignment horizontal="center"/>
    </xf>
    <xf numFmtId="0" fontId="4" fillId="14" borderId="9" xfId="0" applyFont="1" applyFill="1" applyBorder="1" applyAlignment="1">
      <alignment vertical="center"/>
    </xf>
    <xf numFmtId="0" fontId="4" fillId="14" borderId="11" xfId="0" applyFont="1" applyFill="1" applyBorder="1" applyAlignment="1">
      <alignment vertical="center"/>
    </xf>
    <xf numFmtId="164" fontId="27" fillId="2" borderId="1" xfId="0" applyNumberFormat="1" applyFont="1" applyFill="1" applyBorder="1" applyAlignment="1">
      <alignment horizontal="center"/>
    </xf>
    <xf numFmtId="0" fontId="26" fillId="2" borderId="1" xfId="0" applyFont="1" applyFill="1" applyBorder="1"/>
    <xf numFmtId="0" fontId="27" fillId="2" borderId="1" xfId="0" applyFont="1" applyFill="1" applyBorder="1"/>
    <xf numFmtId="0" fontId="11" fillId="3" borderId="1" xfId="0" applyFont="1" applyFill="1" applyBorder="1" applyAlignment="1">
      <alignment horizontal="center"/>
    </xf>
    <xf numFmtId="0" fontId="7" fillId="3" borderId="1" xfId="0" applyFont="1" applyFill="1" applyBorder="1" applyAlignment="1">
      <alignment horizontal="center"/>
    </xf>
    <xf numFmtId="17" fontId="18" fillId="7" borderId="35" xfId="0" applyNumberFormat="1" applyFont="1" applyFill="1" applyBorder="1" applyAlignment="1">
      <alignment vertical="center" wrapText="1"/>
    </xf>
    <xf numFmtId="0" fontId="18" fillId="7" borderId="40" xfId="0" applyFont="1" applyFill="1" applyBorder="1" applyAlignment="1">
      <alignment horizontal="right" vertical="center" wrapText="1"/>
    </xf>
    <xf numFmtId="0" fontId="18" fillId="7" borderId="41" xfId="0" applyFont="1" applyFill="1" applyBorder="1" applyAlignment="1">
      <alignment horizontal="right" vertical="center" wrapText="1"/>
    </xf>
    <xf numFmtId="17" fontId="18" fillId="7" borderId="39" xfId="0" applyNumberFormat="1" applyFont="1" applyFill="1" applyBorder="1" applyAlignment="1">
      <alignment vertical="center" wrapText="1"/>
    </xf>
    <xf numFmtId="0" fontId="18" fillId="7" borderId="39" xfId="0" applyFont="1" applyFill="1" applyBorder="1" applyAlignment="1">
      <alignment horizontal="right" vertical="center" wrapText="1"/>
    </xf>
    <xf numFmtId="4" fontId="22" fillId="11" borderId="46" xfId="0" applyNumberFormat="1" applyFont="1" applyFill="1" applyBorder="1" applyAlignment="1">
      <alignment horizontal="center" vertical="center"/>
    </xf>
    <xf numFmtId="4" fontId="22" fillId="11" borderId="47" xfId="0" applyNumberFormat="1" applyFont="1" applyFill="1" applyBorder="1" applyAlignment="1">
      <alignment horizontal="center" vertical="center"/>
    </xf>
    <xf numFmtId="0" fontId="8" fillId="3" borderId="5" xfId="0" applyFont="1" applyFill="1" applyBorder="1" applyAlignment="1">
      <alignment horizontal="center"/>
    </xf>
    <xf numFmtId="0" fontId="8" fillId="3" borderId="6" xfId="0" applyFont="1" applyFill="1" applyBorder="1" applyAlignment="1">
      <alignment horizontal="center"/>
    </xf>
    <xf numFmtId="0" fontId="8" fillId="3" borderId="7" xfId="0" applyFont="1" applyFill="1" applyBorder="1" applyAlignment="1">
      <alignment horizontal="center"/>
    </xf>
    <xf numFmtId="0" fontId="9" fillId="3" borderId="9"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15" xfId="0" applyFont="1" applyFill="1" applyBorder="1" applyAlignment="1">
      <alignment horizontal="left" vertical="center" wrapText="1"/>
    </xf>
    <xf numFmtId="0" fontId="9" fillId="3" borderId="11" xfId="0" applyFont="1" applyFill="1" applyBorder="1" applyAlignment="1">
      <alignment horizontal="left" vertical="center" wrapText="1"/>
    </xf>
    <xf numFmtId="0" fontId="9" fillId="3" borderId="12"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10" fillId="3" borderId="1" xfId="0" applyFont="1" applyFill="1" applyBorder="1" applyAlignment="1">
      <alignment horizontal="center" vertical="center"/>
    </xf>
    <xf numFmtId="0" fontId="11" fillId="3" borderId="1" xfId="0" applyFont="1" applyFill="1" applyBorder="1" applyAlignment="1">
      <alignment horizontal="center"/>
    </xf>
    <xf numFmtId="0" fontId="10" fillId="3" borderId="2"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3" xfId="0" applyFont="1" applyFill="1" applyBorder="1" applyAlignment="1">
      <alignment horizontal="center" vertical="center"/>
    </xf>
    <xf numFmtId="0" fontId="2" fillId="3" borderId="9" xfId="0" applyFont="1" applyFill="1" applyBorder="1" applyAlignment="1">
      <alignment horizontal="center"/>
    </xf>
    <xf numFmtId="0" fontId="2" fillId="3" borderId="8" xfId="0" applyFont="1" applyFill="1" applyBorder="1" applyAlignment="1">
      <alignment horizontal="center"/>
    </xf>
    <xf numFmtId="0" fontId="2" fillId="3" borderId="10" xfId="0" applyFont="1" applyFill="1" applyBorder="1" applyAlignment="1">
      <alignment horizontal="center"/>
    </xf>
    <xf numFmtId="0" fontId="2" fillId="3" borderId="14" xfId="0" applyFont="1" applyFill="1" applyBorder="1" applyAlignment="1">
      <alignment horizontal="center"/>
    </xf>
    <xf numFmtId="0" fontId="2" fillId="3" borderId="0" xfId="0" applyFont="1" applyFill="1" applyBorder="1" applyAlignment="1">
      <alignment horizontal="center"/>
    </xf>
    <xf numFmtId="0" fontId="2" fillId="3" borderId="15" xfId="0" applyFont="1" applyFill="1" applyBorder="1" applyAlignment="1">
      <alignment horizontal="center"/>
    </xf>
    <xf numFmtId="0" fontId="2" fillId="3" borderId="11" xfId="0" applyFont="1" applyFill="1" applyBorder="1" applyAlignment="1">
      <alignment horizontal="center"/>
    </xf>
    <xf numFmtId="0" fontId="2" fillId="3" borderId="12" xfId="0" applyFont="1" applyFill="1" applyBorder="1" applyAlignment="1">
      <alignment horizontal="center"/>
    </xf>
    <xf numFmtId="0" fontId="2" fillId="3" borderId="13" xfId="0" applyFont="1" applyFill="1" applyBorder="1" applyAlignment="1">
      <alignment horizontal="center"/>
    </xf>
    <xf numFmtId="0" fontId="7" fillId="3" borderId="5" xfId="0" applyFont="1" applyFill="1" applyBorder="1" applyAlignment="1">
      <alignment horizontal="center"/>
    </xf>
    <xf numFmtId="0" fontId="7" fillId="3" borderId="6" xfId="0" applyFont="1" applyFill="1" applyBorder="1" applyAlignment="1">
      <alignment horizontal="center"/>
    </xf>
    <xf numFmtId="0" fontId="7" fillId="3" borderId="7" xfId="0" applyFont="1" applyFill="1" applyBorder="1" applyAlignment="1">
      <alignment horizontal="center"/>
    </xf>
    <xf numFmtId="0" fontId="3" fillId="3" borderId="5" xfId="0" applyFont="1" applyFill="1" applyBorder="1" applyAlignment="1">
      <alignment horizontal="center"/>
    </xf>
    <xf numFmtId="0" fontId="3" fillId="3" borderId="6" xfId="0" applyFont="1" applyFill="1" applyBorder="1" applyAlignment="1">
      <alignment horizontal="center"/>
    </xf>
    <xf numFmtId="0" fontId="3" fillId="3" borderId="7" xfId="0" applyFont="1" applyFill="1" applyBorder="1" applyAlignment="1">
      <alignment horizontal="center"/>
    </xf>
    <xf numFmtId="0" fontId="10" fillId="3" borderId="18" xfId="0" applyFont="1" applyFill="1" applyBorder="1" applyAlignment="1">
      <alignment horizontal="center" vertical="center"/>
    </xf>
    <xf numFmtId="0" fontId="10" fillId="3" borderId="19" xfId="0" applyFont="1" applyFill="1" applyBorder="1" applyAlignment="1">
      <alignment horizontal="center" vertical="center"/>
    </xf>
    <xf numFmtId="0" fontId="10" fillId="3" borderId="20" xfId="0" applyFont="1" applyFill="1" applyBorder="1" applyAlignment="1">
      <alignment horizontal="center" vertical="center"/>
    </xf>
    <xf numFmtId="0" fontId="7" fillId="3" borderId="11" xfId="0" applyFont="1" applyFill="1" applyBorder="1" applyAlignment="1">
      <alignment horizontal="center"/>
    </xf>
    <xf numFmtId="0" fontId="7" fillId="3" borderId="12" xfId="0" applyFont="1" applyFill="1" applyBorder="1" applyAlignment="1">
      <alignment horizontal="center"/>
    </xf>
    <xf numFmtId="0" fontId="7" fillId="3" borderId="13" xfId="0" applyFont="1" applyFill="1" applyBorder="1" applyAlignment="1">
      <alignment horizontal="center"/>
    </xf>
    <xf numFmtId="0" fontId="7" fillId="3" borderId="21" xfId="0" applyFont="1" applyFill="1" applyBorder="1" applyAlignment="1">
      <alignment horizontal="center" vertical="center"/>
    </xf>
    <xf numFmtId="0" fontId="7" fillId="3" borderId="22" xfId="0" applyFont="1" applyFill="1" applyBorder="1" applyAlignment="1">
      <alignment horizontal="center" vertical="center"/>
    </xf>
    <xf numFmtId="0" fontId="10" fillId="3" borderId="21" xfId="0" applyFont="1" applyFill="1" applyBorder="1" applyAlignment="1">
      <alignment horizontal="center" vertical="center"/>
    </xf>
    <xf numFmtId="0" fontId="10" fillId="3" borderId="22" xfId="0" applyFont="1" applyFill="1" applyBorder="1" applyAlignment="1">
      <alignment horizontal="center" vertical="center"/>
    </xf>
    <xf numFmtId="0" fontId="11" fillId="3" borderId="21" xfId="0" applyFont="1" applyFill="1" applyBorder="1" applyAlignment="1">
      <alignment horizontal="center" vertical="center"/>
    </xf>
    <xf numFmtId="0" fontId="11" fillId="3" borderId="22" xfId="0" applyFont="1" applyFill="1" applyBorder="1" applyAlignment="1">
      <alignment horizontal="center" vertical="center"/>
    </xf>
    <xf numFmtId="0" fontId="7" fillId="3" borderId="1" xfId="0" applyFont="1" applyFill="1" applyBorder="1" applyAlignment="1">
      <alignment horizontal="center"/>
    </xf>
    <xf numFmtId="0" fontId="4" fillId="14" borderId="8" xfId="0" applyFont="1" applyFill="1" applyBorder="1" applyAlignment="1">
      <alignment horizontal="left" vertical="center" wrapText="1"/>
    </xf>
    <xf numFmtId="0" fontId="4" fillId="14" borderId="10" xfId="0" applyFont="1" applyFill="1" applyBorder="1" applyAlignment="1">
      <alignment horizontal="left" vertical="center" wrapText="1"/>
    </xf>
    <xf numFmtId="0" fontId="4" fillId="14" borderId="12" xfId="0" applyFont="1" applyFill="1" applyBorder="1" applyAlignment="1">
      <alignment horizontal="left"/>
    </xf>
    <xf numFmtId="0" fontId="4" fillId="14" borderId="13" xfId="0" applyFont="1" applyFill="1" applyBorder="1" applyAlignment="1">
      <alignment horizontal="left"/>
    </xf>
    <xf numFmtId="0" fontId="7" fillId="3" borderId="2" xfId="0" applyFont="1" applyFill="1" applyBorder="1" applyAlignment="1">
      <alignment horizontal="center" vertical="center"/>
    </xf>
    <xf numFmtId="0" fontId="7" fillId="3" borderId="4" xfId="0" applyFont="1" applyFill="1" applyBorder="1" applyAlignment="1">
      <alignment horizontal="center" vertical="center"/>
    </xf>
    <xf numFmtId="0" fontId="19" fillId="0" borderId="48" xfId="0" applyFont="1" applyBorder="1" applyAlignment="1">
      <alignment horizontal="left" vertical="center" wrapText="1"/>
    </xf>
    <xf numFmtId="0" fontId="19" fillId="0" borderId="0" xfId="0" applyFont="1" applyAlignment="1">
      <alignment horizontal="left" vertical="center" wrapText="1"/>
    </xf>
    <xf numFmtId="0" fontId="14" fillId="5" borderId="0" xfId="0" applyFont="1" applyFill="1" applyAlignment="1">
      <alignment horizontal="center" vertical="center"/>
    </xf>
    <xf numFmtId="0" fontId="0" fillId="5" borderId="0" xfId="0" applyFill="1" applyAlignment="1">
      <alignment horizontal="center" vertical="center"/>
    </xf>
    <xf numFmtId="0" fontId="15" fillId="0" borderId="38" xfId="0" applyFont="1" applyBorder="1" applyAlignment="1">
      <alignment horizontal="center" vertical="center" wrapText="1"/>
    </xf>
    <xf numFmtId="0" fontId="16" fillId="6" borderId="26" xfId="0" applyFont="1" applyFill="1" applyBorder="1" applyAlignment="1">
      <alignment horizontal="center" vertical="center" wrapText="1"/>
    </xf>
    <xf numFmtId="0" fontId="16" fillId="6" borderId="29" xfId="0" applyFont="1" applyFill="1" applyBorder="1" applyAlignment="1">
      <alignment horizontal="center" vertical="center" wrapText="1"/>
    </xf>
    <xf numFmtId="0" fontId="16" fillId="6" borderId="31" xfId="0" applyFont="1" applyFill="1" applyBorder="1" applyAlignment="1">
      <alignment horizontal="center" vertical="center" wrapText="1"/>
    </xf>
    <xf numFmtId="0" fontId="15" fillId="0" borderId="0" xfId="0" applyFont="1" applyAlignment="1">
      <alignment horizontal="left" vertical="center" wrapText="1"/>
    </xf>
    <xf numFmtId="0" fontId="15" fillId="0" borderId="38" xfId="0" applyFont="1" applyBorder="1" applyAlignment="1">
      <alignment horizontal="left" vertical="center" wrapText="1"/>
    </xf>
    <xf numFmtId="0" fontId="21" fillId="8" borderId="42" xfId="0" applyFont="1" applyFill="1" applyBorder="1" applyAlignment="1">
      <alignment horizontal="center"/>
    </xf>
    <xf numFmtId="4" fontId="23" fillId="9" borderId="18" xfId="0" applyNumberFormat="1" applyFont="1" applyFill="1" applyBorder="1" applyAlignment="1">
      <alignment horizontal="center"/>
    </xf>
    <xf numFmtId="4" fontId="23" fillId="9" borderId="45" xfId="0" applyNumberFormat="1" applyFont="1" applyFill="1" applyBorder="1" applyAlignment="1">
      <alignment horizontal="center"/>
    </xf>
    <xf numFmtId="4" fontId="23" fillId="9" borderId="21" xfId="0" applyNumberFormat="1" applyFont="1" applyFill="1" applyBorder="1" applyAlignment="1">
      <alignment horizontal="center"/>
    </xf>
    <xf numFmtId="4" fontId="23" fillId="10" borderId="18" xfId="0" applyNumberFormat="1" applyFont="1" applyFill="1" applyBorder="1" applyAlignment="1">
      <alignment horizontal="center"/>
    </xf>
    <xf numFmtId="4" fontId="23" fillId="10" borderId="45" xfId="0" applyNumberFormat="1" applyFont="1" applyFill="1" applyBorder="1" applyAlignment="1">
      <alignment horizontal="center"/>
    </xf>
    <xf numFmtId="4" fontId="23" fillId="10" borderId="21" xfId="0" applyNumberFormat="1" applyFont="1" applyFill="1" applyBorder="1" applyAlignment="1">
      <alignment horizontal="center"/>
    </xf>
    <xf numFmtId="4" fontId="23" fillId="2" borderId="18" xfId="0" applyNumberFormat="1" applyFont="1" applyFill="1" applyBorder="1" applyAlignment="1">
      <alignment horizontal="center"/>
    </xf>
    <xf numFmtId="4" fontId="23" fillId="2" borderId="45" xfId="0" applyNumberFormat="1" applyFont="1" applyFill="1" applyBorder="1" applyAlignment="1">
      <alignment horizontal="center"/>
    </xf>
    <xf numFmtId="4" fontId="23" fillId="2" borderId="21" xfId="0" applyNumberFormat="1" applyFont="1" applyFill="1" applyBorder="1" applyAlignment="1">
      <alignment horizontal="center"/>
    </xf>
    <xf numFmtId="0" fontId="0" fillId="0" borderId="46" xfId="0" applyBorder="1" applyAlignment="1">
      <alignment horizontal="center" vertical="center" wrapText="1"/>
    </xf>
    <xf numFmtId="0" fontId="25" fillId="8" borderId="42" xfId="0" applyFont="1" applyFill="1" applyBorder="1" applyAlignment="1">
      <alignment horizontal="center"/>
    </xf>
    <xf numFmtId="4" fontId="23" fillId="13" borderId="18" xfId="0" applyNumberFormat="1" applyFont="1" applyFill="1" applyBorder="1" applyAlignment="1">
      <alignment horizontal="center"/>
    </xf>
    <xf numFmtId="4" fontId="23" fillId="13" borderId="45" xfId="0" applyNumberFormat="1" applyFont="1" applyFill="1" applyBorder="1" applyAlignment="1">
      <alignment horizontal="center"/>
    </xf>
    <xf numFmtId="4" fontId="23" fillId="13" borderId="21" xfId="0" applyNumberFormat="1" applyFont="1" applyFill="1" applyBorder="1" applyAlignment="1">
      <alignment horizontal="center"/>
    </xf>
    <xf numFmtId="0" fontId="7" fillId="3" borderId="3" xfId="0" applyFont="1" applyFill="1" applyBorder="1" applyAlignment="1">
      <alignment horizontal="center" vertical="center"/>
    </xf>
    <xf numFmtId="0" fontId="7" fillId="3" borderId="1" xfId="0" applyFont="1" applyFill="1" applyBorder="1" applyAlignment="1">
      <alignment horizontal="center" vertical="center"/>
    </xf>
    <xf numFmtId="0" fontId="19" fillId="0" borderId="0" xfId="0" applyFont="1" applyAlignment="1">
      <alignment vertical="center" wrapText="1"/>
    </xf>
    <xf numFmtId="0" fontId="14" fillId="8" borderId="0" xfId="0" applyFont="1" applyFill="1" applyAlignment="1">
      <alignment horizontal="center" vertical="center"/>
    </xf>
    <xf numFmtId="0" fontId="15" fillId="0" borderId="0" xfId="0" applyFont="1" applyAlignment="1">
      <alignment horizontal="center" vertical="center" wrapText="1"/>
    </xf>
    <xf numFmtId="0" fontId="19" fillId="0" borderId="48" xfId="0" applyFont="1" applyBorder="1" applyAlignment="1">
      <alignment vertical="center" wrapText="1"/>
    </xf>
    <xf numFmtId="0" fontId="2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sz="2800" b="1" i="0" u="sng" cap="all" baseline="0">
                <a:effectLst/>
              </a:rPr>
              <a:t>MAYORISTA</a:t>
            </a:r>
            <a:endParaRPr lang="es-ES" sz="24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CANCHAN</a:t>
            </a: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campaña 2017-2018</a:t>
            </a:r>
            <a:endParaRPr lang="es-ES">
              <a:effectLst/>
            </a:endParaRPr>
          </a:p>
        </c:rich>
      </c:tx>
      <c:overlay val="0"/>
      <c:spPr>
        <a:noFill/>
        <a:ln>
          <a:noFill/>
        </a:ln>
        <a:effectLst/>
      </c:spPr>
    </c:title>
    <c:autoTitleDeleted val="0"/>
    <c:plotArea>
      <c:layout/>
      <c:lineChart>
        <c:grouping val="standard"/>
        <c:varyColors val="0"/>
        <c:ser>
          <c:idx val="0"/>
          <c:order val="0"/>
          <c:tx>
            <c:strRef>
              <c:f>'PRECIOS PROMEDIO MAYORISTA'!$D$16</c:f>
              <c:strCache>
                <c:ptCount val="1"/>
                <c:pt idx="0">
                  <c:v>Precio Promedio ( S/.x Kg.)</c:v>
                </c:pt>
              </c:strCache>
            </c:strRef>
          </c:tx>
          <c:spPr>
            <a:ln>
              <a:solidFill>
                <a:schemeClr val="accent4">
                  <a:lumMod val="50000"/>
                </a:schemeClr>
              </a:solidFill>
            </a:ln>
          </c:spPr>
          <c:marker>
            <c:symbol val="diamond"/>
            <c:size val="6"/>
            <c:spPr>
              <a:solidFill>
                <a:schemeClr val="accent4">
                  <a:lumMod val="50000"/>
                </a:schemeClr>
              </a:solidFill>
              <a:ln w="9525">
                <a:solidFill>
                  <a:schemeClr val="accent4">
                    <a:lumMod val="50000"/>
                  </a:schemeClr>
                </a:solidFill>
                <a:round/>
              </a:ln>
              <a:effectLst/>
            </c:spPr>
          </c:marker>
          <c:cat>
            <c:multiLvlStrRef>
              <c:f>'PRECIOS PROMEDIO MAYORISTA'!$B$17:$C$81</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MAYORISTA'!$D$17:$D$81</c:f>
              <c:numCache>
                <c:formatCode>0.00_ ;[Red]\-0.00\ </c:formatCode>
                <c:ptCount val="65"/>
                <c:pt idx="0">
                  <c:v>1.05</c:v>
                </c:pt>
                <c:pt idx="1">
                  <c:v>1</c:v>
                </c:pt>
                <c:pt idx="2">
                  <c:v>0.97142857142857142</c:v>
                </c:pt>
                <c:pt idx="3">
                  <c:v>0.92000000000000015</c:v>
                </c:pt>
                <c:pt idx="4">
                  <c:v>1.02</c:v>
                </c:pt>
                <c:pt idx="5">
                  <c:v>1.05</c:v>
                </c:pt>
                <c:pt idx="6">
                  <c:v>0.85833333333333328</c:v>
                </c:pt>
                <c:pt idx="7">
                  <c:v>0.95833333333333315</c:v>
                </c:pt>
                <c:pt idx="8">
                  <c:v>1.0833333333333333</c:v>
                </c:pt>
                <c:pt idx="9">
                  <c:v>0.9750000000000002</c:v>
                </c:pt>
                <c:pt idx="10">
                  <c:v>0.84166666666666667</c:v>
                </c:pt>
                <c:pt idx="11">
                  <c:v>0.875</c:v>
                </c:pt>
                <c:pt idx="12">
                  <c:v>0.90000000000000024</c:v>
                </c:pt>
                <c:pt idx="13">
                  <c:v>0.9</c:v>
                </c:pt>
                <c:pt idx="14">
                  <c:v>0.95000000000000018</c:v>
                </c:pt>
                <c:pt idx="15">
                  <c:v>0.98333333333333339</c:v>
                </c:pt>
                <c:pt idx="16">
                  <c:v>1</c:v>
                </c:pt>
                <c:pt idx="17">
                  <c:v>0.90000000000000024</c:v>
                </c:pt>
                <c:pt idx="18">
                  <c:v>0.90000000000000024</c:v>
                </c:pt>
                <c:pt idx="19">
                  <c:v>0.95000000000000018</c:v>
                </c:pt>
                <c:pt idx="20">
                  <c:v>0.85000000000000009</c:v>
                </c:pt>
                <c:pt idx="21">
                  <c:v>0.90000000000000024</c:v>
                </c:pt>
                <c:pt idx="22">
                  <c:v>0.90000000000000024</c:v>
                </c:pt>
                <c:pt idx="23">
                  <c:v>0.9</c:v>
                </c:pt>
                <c:pt idx="24">
                  <c:v>0.95000000000000018</c:v>
                </c:pt>
                <c:pt idx="25">
                  <c:v>0.79999999999999993</c:v>
                </c:pt>
                <c:pt idx="26">
                  <c:v>0.79999999999999993</c:v>
                </c:pt>
                <c:pt idx="27">
                  <c:v>0.79999999999999993</c:v>
                </c:pt>
                <c:pt idx="28">
                  <c:v>0.81666666666666687</c:v>
                </c:pt>
                <c:pt idx="29">
                  <c:v>0.79999999999999993</c:v>
                </c:pt>
                <c:pt idx="30">
                  <c:v>0.85000000000000009</c:v>
                </c:pt>
                <c:pt idx="31">
                  <c:v>0.79999999999999993</c:v>
                </c:pt>
                <c:pt idx="32">
                  <c:v>0.95000000000000007</c:v>
                </c:pt>
                <c:pt idx="33">
                  <c:v>1</c:v>
                </c:pt>
                <c:pt idx="34">
                  <c:v>1.0499999999999998</c:v>
                </c:pt>
                <c:pt idx="35">
                  <c:v>1.0999999999999999</c:v>
                </c:pt>
                <c:pt idx="36">
                  <c:v>1.0999999999999999</c:v>
                </c:pt>
                <c:pt idx="37">
                  <c:v>1.0999999999999999</c:v>
                </c:pt>
                <c:pt idx="38">
                  <c:v>1</c:v>
                </c:pt>
                <c:pt idx="39">
                  <c:v>1</c:v>
                </c:pt>
                <c:pt idx="40">
                  <c:v>1</c:v>
                </c:pt>
                <c:pt idx="41">
                  <c:v>1</c:v>
                </c:pt>
                <c:pt idx="42">
                  <c:v>1.1999999999999997</c:v>
                </c:pt>
                <c:pt idx="43">
                  <c:v>1.05</c:v>
                </c:pt>
                <c:pt idx="44">
                  <c:v>1.0999999999999999</c:v>
                </c:pt>
                <c:pt idx="45">
                  <c:v>1.1249999999999998</c:v>
                </c:pt>
                <c:pt idx="46">
                  <c:v>1.1999999999999997</c:v>
                </c:pt>
                <c:pt idx="47">
                  <c:v>1.1999999999999997</c:v>
                </c:pt>
                <c:pt idx="48">
                  <c:v>1.1999999999999997</c:v>
                </c:pt>
                <c:pt idx="49">
                  <c:v>1.1999999999999997</c:v>
                </c:pt>
                <c:pt idx="50">
                  <c:v>1.1749999999999996</c:v>
                </c:pt>
                <c:pt idx="51">
                  <c:v>1.1999999999999997</c:v>
                </c:pt>
                <c:pt idx="52">
                  <c:v>1.0999999999999999</c:v>
                </c:pt>
                <c:pt idx="53">
                  <c:v>1.0999999999999999</c:v>
                </c:pt>
                <c:pt idx="54">
                  <c:v>1.1999999999999997</c:v>
                </c:pt>
                <c:pt idx="55">
                  <c:v>1.1999999999999997</c:v>
                </c:pt>
                <c:pt idx="56">
                  <c:v>1.1999999999999997</c:v>
                </c:pt>
                <c:pt idx="57">
                  <c:v>1.1499999999999999</c:v>
                </c:pt>
                <c:pt idx="58">
                  <c:v>1.1249999999999998</c:v>
                </c:pt>
                <c:pt idx="59">
                  <c:v>1.1999999999999997</c:v>
                </c:pt>
                <c:pt idx="60">
                  <c:v>1.1999999999999997</c:v>
                </c:pt>
                <c:pt idx="61">
                  <c:v>1.1999999999999997</c:v>
                </c:pt>
                <c:pt idx="62">
                  <c:v>1.1999999999999997</c:v>
                </c:pt>
                <c:pt idx="63">
                  <c:v>1.0999999999999999</c:v>
                </c:pt>
                <c:pt idx="64">
                  <c:v>1.0999999999999999</c:v>
                </c:pt>
              </c:numCache>
            </c:numRef>
          </c:val>
          <c:smooth val="0"/>
          <c:extLst>
            <c:ext xmlns:c16="http://schemas.microsoft.com/office/drawing/2014/chart" uri="{C3380CC4-5D6E-409C-BE32-E72D297353CC}">
              <c16:uniqueId val="{00000000-56B3-4B89-A0C3-C6D328C30B7E}"/>
            </c:ext>
          </c:extLst>
        </c:ser>
        <c:dLbls>
          <c:showLegendKey val="0"/>
          <c:showVal val="0"/>
          <c:showCatName val="0"/>
          <c:showSerName val="0"/>
          <c:showPercent val="0"/>
          <c:showBubbleSize val="0"/>
        </c:dLbls>
        <c:marker val="1"/>
        <c:smooth val="0"/>
        <c:axId val="517878496"/>
        <c:axId val="517878888"/>
      </c:lineChart>
      <c:catAx>
        <c:axId val="517878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US"/>
          </a:p>
        </c:txPr>
        <c:crossAx val="517878888"/>
        <c:crosses val="autoZero"/>
        <c:auto val="1"/>
        <c:lblAlgn val="ctr"/>
        <c:lblOffset val="100"/>
        <c:noMultiLvlLbl val="0"/>
      </c:catAx>
      <c:valAx>
        <c:axId val="517878888"/>
        <c:scaling>
          <c:orientation val="minMax"/>
          <c:min val="0.70000000000000007"/>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7878496"/>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400" u="sng"/>
              <a:t>MAYORISTA</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a:t>Precio Promedio DE LA PAPA YUNGAY</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2020</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p>
        </c:rich>
      </c:tx>
      <c:overlay val="0"/>
      <c:spPr>
        <a:noFill/>
        <a:ln>
          <a:noFill/>
        </a:ln>
        <a:effectLst/>
      </c:spPr>
    </c:title>
    <c:autoTitleDeleted val="0"/>
    <c:plotArea>
      <c:layout>
        <c:manualLayout>
          <c:layoutTarget val="inner"/>
          <c:xMode val="edge"/>
          <c:yMode val="edge"/>
          <c:x val="2.5259645796601338E-2"/>
          <c:y val="0.24677670284568284"/>
          <c:w val="0.96370344230527627"/>
          <c:h val="0.67156032834289447"/>
        </c:manualLayout>
      </c:layout>
      <c:lineChart>
        <c:grouping val="standard"/>
        <c:varyColors val="0"/>
        <c:ser>
          <c:idx val="0"/>
          <c:order val="0"/>
          <c:tx>
            <c:strRef>
              <c:f>'PRECIOS PROMEDIO MAYORISTA (2)'!$D$207</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 (2)'!$B$208:$C$226</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SEPTIEMBRE</c:v>
                  </c:pt>
                  <c:pt idx="6">
                    <c:v>OCTUBRE</c:v>
                  </c:pt>
                  <c:pt idx="10">
                    <c:v>NOVIEMBRE</c:v>
                  </c:pt>
                  <c:pt idx="14">
                    <c:v>DICIEMBRE</c:v>
                  </c:pt>
                </c:lvl>
              </c:multiLvlStrCache>
            </c:multiLvlStrRef>
          </c:cat>
          <c:val>
            <c:numRef>
              <c:f>'PRECIOS PROMEDIO MAYORISTA (2)'!$D$208:$D$226</c:f>
              <c:numCache>
                <c:formatCode>0.00_ ;[Red]\-0.00\ </c:formatCode>
                <c:ptCount val="19"/>
                <c:pt idx="0">
                  <c:v>0.4</c:v>
                </c:pt>
                <c:pt idx="1">
                  <c:v>0.4</c:v>
                </c:pt>
                <c:pt idx="2">
                  <c:v>0.4</c:v>
                </c:pt>
                <c:pt idx="3">
                  <c:v>0.4</c:v>
                </c:pt>
                <c:pt idx="4">
                  <c:v>0.5</c:v>
                </c:pt>
                <c:pt idx="5">
                  <c:v>0.5</c:v>
                </c:pt>
                <c:pt idx="6">
                  <c:v>0.5</c:v>
                </c:pt>
                <c:pt idx="7">
                  <c:v>0.5</c:v>
                </c:pt>
                <c:pt idx="8">
                  <c:v>0.4</c:v>
                </c:pt>
                <c:pt idx="9">
                  <c:v>0.4</c:v>
                </c:pt>
                <c:pt idx="10">
                  <c:v>0.4</c:v>
                </c:pt>
                <c:pt idx="11">
                  <c:v>0.4</c:v>
                </c:pt>
                <c:pt idx="12">
                  <c:v>0.4</c:v>
                </c:pt>
                <c:pt idx="13">
                  <c:v>0.4</c:v>
                </c:pt>
                <c:pt idx="14">
                  <c:v>0.5</c:v>
                </c:pt>
                <c:pt idx="15">
                  <c:v>0.5</c:v>
                </c:pt>
                <c:pt idx="16">
                  <c:v>0.55000000000000004</c:v>
                </c:pt>
                <c:pt idx="17">
                  <c:v>0.6</c:v>
                </c:pt>
                <c:pt idx="18">
                  <c:v>0.5</c:v>
                </c:pt>
              </c:numCache>
            </c:numRef>
          </c:val>
          <c:smooth val="0"/>
          <c:extLst>
            <c:ext xmlns:c16="http://schemas.microsoft.com/office/drawing/2014/chart" uri="{C3380CC4-5D6E-409C-BE32-E72D297353CC}">
              <c16:uniqueId val="{00000000-AE38-4CE8-9786-968A72D7610B}"/>
            </c:ext>
          </c:extLst>
        </c:ser>
        <c:dLbls>
          <c:showLegendKey val="0"/>
          <c:showVal val="0"/>
          <c:showCatName val="0"/>
          <c:showSerName val="0"/>
          <c:showPercent val="0"/>
          <c:showBubbleSize val="0"/>
        </c:dLbls>
        <c:marker val="1"/>
        <c:smooth val="0"/>
        <c:axId val="517880456"/>
        <c:axId val="390861712"/>
      </c:lineChart>
      <c:catAx>
        <c:axId val="517880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390861712"/>
        <c:crosses val="autoZero"/>
        <c:auto val="1"/>
        <c:lblAlgn val="ctr"/>
        <c:lblOffset val="100"/>
        <c:noMultiLvlLbl val="0"/>
      </c:catAx>
      <c:valAx>
        <c:axId val="390861712"/>
        <c:scaling>
          <c:orientation val="minMax"/>
          <c:min val="0.30000000000000004"/>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7880456"/>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sz="2800" b="1" i="0" u="sng" cap="all" baseline="0">
                <a:effectLst/>
              </a:rPr>
              <a:t>MAYORISTA</a:t>
            </a:r>
            <a:endParaRPr lang="es-ES" sz="24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CANCHAN</a:t>
            </a: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campaña 2021</a:t>
            </a:r>
            <a:endParaRPr lang="es-ES">
              <a:effectLst/>
            </a:endParaRPr>
          </a:p>
        </c:rich>
      </c:tx>
      <c:overlay val="0"/>
      <c:spPr>
        <a:noFill/>
        <a:ln>
          <a:noFill/>
        </a:ln>
        <a:effectLst/>
      </c:spPr>
    </c:title>
    <c:autoTitleDeleted val="0"/>
    <c:plotArea>
      <c:layout>
        <c:manualLayout>
          <c:layoutTarget val="inner"/>
          <c:xMode val="edge"/>
          <c:yMode val="edge"/>
          <c:x val="2.4311577985357949E-2"/>
          <c:y val="0.15988195044639206"/>
          <c:w val="0.96877670590380782"/>
          <c:h val="0.75568729910191756"/>
        </c:manualLayout>
      </c:layout>
      <c:lineChart>
        <c:grouping val="standard"/>
        <c:varyColors val="0"/>
        <c:ser>
          <c:idx val="0"/>
          <c:order val="0"/>
          <c:tx>
            <c:strRef>
              <c:f>'PRECIOS PROMEDIO MAYORISTA2021'!$D$16</c:f>
              <c:strCache>
                <c:ptCount val="1"/>
                <c:pt idx="0">
                  <c:v>Precio Promedio ( S/.x Kg.)</c:v>
                </c:pt>
              </c:strCache>
            </c:strRef>
          </c:tx>
          <c:spPr>
            <a:ln>
              <a:solidFill>
                <a:schemeClr val="accent4">
                  <a:lumMod val="50000"/>
                </a:schemeClr>
              </a:solidFill>
            </a:ln>
          </c:spPr>
          <c:marker>
            <c:symbol val="diamond"/>
            <c:size val="6"/>
            <c:spPr>
              <a:solidFill>
                <a:schemeClr val="accent4">
                  <a:lumMod val="50000"/>
                </a:schemeClr>
              </a:solidFill>
              <a:ln w="9525">
                <a:solidFill>
                  <a:schemeClr val="accent4">
                    <a:lumMod val="50000"/>
                  </a:schemeClr>
                </a:solidFill>
                <a:round/>
              </a:ln>
              <a:effectLst/>
            </c:spPr>
          </c:marker>
          <c:cat>
            <c:multiLvlStrRef>
              <c:f>'PRECIOS PROMEDIO MAYORISTA2021'!$B$17:$C$29</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MAYORISTA2021'!$D$17:$D$29</c:f>
              <c:numCache>
                <c:formatCode>0.00_ ;[Red]\-0.00\ </c:formatCode>
                <c:ptCount val="13"/>
                <c:pt idx="0">
                  <c:v>0.8</c:v>
                </c:pt>
                <c:pt idx="1">
                  <c:v>0.8</c:v>
                </c:pt>
                <c:pt idx="2">
                  <c:v>0.85</c:v>
                </c:pt>
                <c:pt idx="3">
                  <c:v>1.3</c:v>
                </c:pt>
                <c:pt idx="4">
                  <c:v>1.2</c:v>
                </c:pt>
                <c:pt idx="5">
                  <c:v>1.2</c:v>
                </c:pt>
                <c:pt idx="6">
                  <c:v>1.3</c:v>
                </c:pt>
                <c:pt idx="7">
                  <c:v>1.3</c:v>
                </c:pt>
                <c:pt idx="8">
                  <c:v>1.2</c:v>
                </c:pt>
                <c:pt idx="9">
                  <c:v>1.3</c:v>
                </c:pt>
                <c:pt idx="10">
                  <c:v>1.2</c:v>
                </c:pt>
                <c:pt idx="11">
                  <c:v>1.2</c:v>
                </c:pt>
                <c:pt idx="12">
                  <c:v>1.1000000000000001</c:v>
                </c:pt>
              </c:numCache>
            </c:numRef>
          </c:val>
          <c:smooth val="0"/>
          <c:extLst>
            <c:ext xmlns:c16="http://schemas.microsoft.com/office/drawing/2014/chart" uri="{C3380CC4-5D6E-409C-BE32-E72D297353CC}">
              <c16:uniqueId val="{00000000-1FFA-41B0-B6C1-F227D61DE531}"/>
            </c:ext>
          </c:extLst>
        </c:ser>
        <c:dLbls>
          <c:showLegendKey val="0"/>
          <c:showVal val="0"/>
          <c:showCatName val="0"/>
          <c:showSerName val="0"/>
          <c:showPercent val="0"/>
          <c:showBubbleSize val="0"/>
        </c:dLbls>
        <c:marker val="1"/>
        <c:smooth val="0"/>
        <c:axId val="517878496"/>
        <c:axId val="517878888"/>
      </c:lineChart>
      <c:catAx>
        <c:axId val="517878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US"/>
          </a:p>
        </c:txPr>
        <c:crossAx val="517878888"/>
        <c:crosses val="autoZero"/>
        <c:auto val="1"/>
        <c:lblAlgn val="ctr"/>
        <c:lblOffset val="100"/>
        <c:noMultiLvlLbl val="0"/>
      </c:catAx>
      <c:valAx>
        <c:axId val="517878888"/>
        <c:scaling>
          <c:orientation val="minMax"/>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7878496"/>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1800" b="1" i="0" u="sng" cap="all" baseline="0">
                <a:effectLst/>
              </a:rPr>
              <a:t>MAYORISTA</a:t>
            </a:r>
            <a:endParaRPr lang="es-ES">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 LA PAPA HUAYRO</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2021</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overlay val="0"/>
      <c:spPr>
        <a:noFill/>
        <a:ln>
          <a:noFill/>
        </a:ln>
        <a:effectLst/>
      </c:spPr>
    </c:title>
    <c:autoTitleDeleted val="0"/>
    <c:plotArea>
      <c:layout>
        <c:manualLayout>
          <c:layoutTarget val="inner"/>
          <c:xMode val="edge"/>
          <c:yMode val="edge"/>
          <c:x val="3.3623243001108923E-2"/>
          <c:y val="0.23476175598567628"/>
          <c:w val="0.95944132487902334"/>
          <c:h val="0.65397251630780096"/>
        </c:manualLayout>
      </c:layout>
      <c:lineChart>
        <c:grouping val="standard"/>
        <c:varyColors val="0"/>
        <c:ser>
          <c:idx val="0"/>
          <c:order val="0"/>
          <c:tx>
            <c:strRef>
              <c:f>'PRECIOS PROMEDIO MAYORISTA2021'!$D$76</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MAYORISTA2021'!$B$77:$C$89</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MAYORISTA2021'!$D$77:$D$89</c:f>
              <c:numCache>
                <c:formatCode>0.00_ ;[Red]\-0.00\ </c:formatCode>
                <c:ptCount val="13"/>
                <c:pt idx="0">
                  <c:v>1.3</c:v>
                </c:pt>
                <c:pt idx="1">
                  <c:v>1.2</c:v>
                </c:pt>
                <c:pt idx="2">
                  <c:v>1.2</c:v>
                </c:pt>
                <c:pt idx="3">
                  <c:v>1.2</c:v>
                </c:pt>
                <c:pt idx="4">
                  <c:v>1.1000000000000001</c:v>
                </c:pt>
                <c:pt idx="5">
                  <c:v>1.1000000000000001</c:v>
                </c:pt>
                <c:pt idx="6">
                  <c:v>0.8</c:v>
                </c:pt>
                <c:pt idx="7">
                  <c:v>0.8</c:v>
                </c:pt>
                <c:pt idx="8">
                  <c:v>0.8</c:v>
                </c:pt>
                <c:pt idx="9">
                  <c:v>0.75</c:v>
                </c:pt>
                <c:pt idx="10">
                  <c:v>0.75</c:v>
                </c:pt>
                <c:pt idx="11">
                  <c:v>0.9</c:v>
                </c:pt>
                <c:pt idx="12">
                  <c:v>0.9</c:v>
                </c:pt>
              </c:numCache>
            </c:numRef>
          </c:val>
          <c:smooth val="0"/>
          <c:extLst>
            <c:ext xmlns:c16="http://schemas.microsoft.com/office/drawing/2014/chart" uri="{C3380CC4-5D6E-409C-BE32-E72D297353CC}">
              <c16:uniqueId val="{00000000-7567-4B1D-AAA4-1AF772518FBE}"/>
            </c:ext>
          </c:extLst>
        </c:ser>
        <c:dLbls>
          <c:showLegendKey val="0"/>
          <c:showVal val="0"/>
          <c:showCatName val="0"/>
          <c:showSerName val="0"/>
          <c:showPercent val="0"/>
          <c:showBubbleSize val="0"/>
        </c:dLbls>
        <c:marker val="1"/>
        <c:smooth val="0"/>
        <c:axId val="517881632"/>
        <c:axId val="517875752"/>
      </c:lineChart>
      <c:catAx>
        <c:axId val="517881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7875752"/>
        <c:crosses val="autoZero"/>
        <c:auto val="1"/>
        <c:lblAlgn val="ctr"/>
        <c:lblOffset val="100"/>
        <c:noMultiLvlLbl val="0"/>
      </c:catAx>
      <c:valAx>
        <c:axId val="517875752"/>
        <c:scaling>
          <c:orientation val="minMax"/>
          <c:min val="0.9"/>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17881632"/>
        <c:crosses val="autoZero"/>
        <c:crossBetween val="between"/>
      </c:valAx>
      <c:spPr>
        <a:noFill/>
        <a:ln w="25400">
          <a:noFill/>
        </a:ln>
        <a:effectLst/>
      </c:spPr>
    </c:plotArea>
    <c:plotVisOnly val="1"/>
    <c:dispBlanksAs val="gap"/>
    <c:showDLblsOverMax val="0"/>
  </c:chart>
  <c:spPr>
    <a:solidFill>
      <a:schemeClr val="bg2"/>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800" b="1" i="0" u="sng" cap="all" baseline="0">
                <a:effectLst/>
              </a:rPr>
              <a:t>MAYORISTA</a:t>
            </a:r>
            <a:endParaRPr lang="es-ES" sz="24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 LA PAPA PERUANITA</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2021</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layout>
        <c:manualLayout>
          <c:xMode val="edge"/>
          <c:yMode val="edge"/>
          <c:x val="0.35366680070843642"/>
          <c:y val="1.6302911839676335E-2"/>
        </c:manualLayout>
      </c:layout>
      <c:overlay val="0"/>
      <c:spPr>
        <a:noFill/>
        <a:ln>
          <a:noFill/>
        </a:ln>
        <a:effectLst/>
      </c:spPr>
    </c:title>
    <c:autoTitleDeleted val="0"/>
    <c:plotArea>
      <c:layout>
        <c:manualLayout>
          <c:layoutTarget val="inner"/>
          <c:xMode val="edge"/>
          <c:yMode val="edge"/>
          <c:x val="2.9540074050944529E-2"/>
          <c:y val="0.25975301222551878"/>
          <c:w val="0.96361524297669143"/>
          <c:h val="0.60941431817180247"/>
        </c:manualLayout>
      </c:layout>
      <c:lineChart>
        <c:grouping val="standard"/>
        <c:varyColors val="0"/>
        <c:ser>
          <c:idx val="0"/>
          <c:order val="0"/>
          <c:tx>
            <c:strRef>
              <c:f>'PRECIOS PROMEDIO MAYORISTA2021'!$D$112</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MAYORISTA2021'!$B$113:$C$125</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MAYORISTA2021'!$D$113:$D$125</c:f>
              <c:numCache>
                <c:formatCode>0.00_ ;[Red]\-0.00\ </c:formatCode>
                <c:ptCount val="13"/>
                <c:pt idx="0">
                  <c:v>1.8</c:v>
                </c:pt>
                <c:pt idx="1">
                  <c:v>1.8</c:v>
                </c:pt>
                <c:pt idx="2">
                  <c:v>1.8</c:v>
                </c:pt>
                <c:pt idx="3">
                  <c:v>1.9</c:v>
                </c:pt>
                <c:pt idx="4">
                  <c:v>2</c:v>
                </c:pt>
                <c:pt idx="5">
                  <c:v>1.8</c:v>
                </c:pt>
                <c:pt idx="6">
                  <c:v>1.6</c:v>
                </c:pt>
                <c:pt idx="7">
                  <c:v>1.3</c:v>
                </c:pt>
                <c:pt idx="8">
                  <c:v>1.3</c:v>
                </c:pt>
                <c:pt idx="9">
                  <c:v>1.2</c:v>
                </c:pt>
                <c:pt idx="10">
                  <c:v>1.2</c:v>
                </c:pt>
                <c:pt idx="11">
                  <c:v>1.2</c:v>
                </c:pt>
                <c:pt idx="12">
                  <c:v>1.2</c:v>
                </c:pt>
              </c:numCache>
            </c:numRef>
          </c:val>
          <c:smooth val="0"/>
          <c:extLst>
            <c:ext xmlns:c16="http://schemas.microsoft.com/office/drawing/2014/chart" uri="{C3380CC4-5D6E-409C-BE32-E72D297353CC}">
              <c16:uniqueId val="{00000000-91F5-4DDB-82FE-8D70176963F2}"/>
            </c:ext>
          </c:extLst>
        </c:ser>
        <c:dLbls>
          <c:showLegendKey val="0"/>
          <c:showVal val="0"/>
          <c:showCatName val="0"/>
          <c:showSerName val="0"/>
          <c:showPercent val="0"/>
          <c:showBubbleSize val="0"/>
        </c:dLbls>
        <c:marker val="1"/>
        <c:smooth val="0"/>
        <c:axId val="517876144"/>
        <c:axId val="517880848"/>
      </c:lineChart>
      <c:catAx>
        <c:axId val="517876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517880848"/>
        <c:crosses val="autoZero"/>
        <c:auto val="1"/>
        <c:lblAlgn val="ctr"/>
        <c:lblOffset val="100"/>
        <c:noMultiLvlLbl val="0"/>
      </c:catAx>
      <c:valAx>
        <c:axId val="517880848"/>
        <c:scaling>
          <c:orientation val="minMax"/>
          <c:min val="1.1000000000000001"/>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7876144"/>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800" b="1" i="0" u="sng" cap="all" baseline="0">
                <a:effectLst/>
              </a:rPr>
              <a:t>MAYORISTA</a:t>
            </a:r>
            <a:endParaRPr lang="es-ES" sz="24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 LA PAPA UNICA</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2021</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overlay val="0"/>
      <c:spPr>
        <a:noFill/>
        <a:ln>
          <a:noFill/>
        </a:ln>
        <a:effectLst/>
      </c:spPr>
    </c:title>
    <c:autoTitleDeleted val="0"/>
    <c:plotArea>
      <c:layout>
        <c:manualLayout>
          <c:layoutTarget val="inner"/>
          <c:xMode val="edge"/>
          <c:yMode val="edge"/>
          <c:x val="2.59762943473495E-2"/>
          <c:y val="0.24979097439159414"/>
          <c:w val="0.96715801488061071"/>
          <c:h val="0.64624837739433272"/>
        </c:manualLayout>
      </c:layout>
      <c:lineChart>
        <c:grouping val="standard"/>
        <c:varyColors val="0"/>
        <c:ser>
          <c:idx val="0"/>
          <c:order val="0"/>
          <c:tx>
            <c:strRef>
              <c:f>'PRECIOS PROMEDIO MAYORISTA2021'!$D$144</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MAYORISTA2021'!$B$145:$C$157</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MAYORISTA2021'!$D$145:$D$157</c:f>
              <c:numCache>
                <c:formatCode>0.00_ ;[Red]\-0.00\ </c:formatCode>
                <c:ptCount val="13"/>
                <c:pt idx="0">
                  <c:v>0.8</c:v>
                </c:pt>
                <c:pt idx="1">
                  <c:v>0.8</c:v>
                </c:pt>
                <c:pt idx="2">
                  <c:v>0.8</c:v>
                </c:pt>
                <c:pt idx="3">
                  <c:v>1.2</c:v>
                </c:pt>
                <c:pt idx="4">
                  <c:v>1.2</c:v>
                </c:pt>
                <c:pt idx="5">
                  <c:v>1.2</c:v>
                </c:pt>
                <c:pt idx="6">
                  <c:v>1.3</c:v>
                </c:pt>
                <c:pt idx="7">
                  <c:v>1.2</c:v>
                </c:pt>
                <c:pt idx="8">
                  <c:v>1.1499999999999999</c:v>
                </c:pt>
                <c:pt idx="9">
                  <c:v>1.2</c:v>
                </c:pt>
                <c:pt idx="10">
                  <c:v>1.2</c:v>
                </c:pt>
                <c:pt idx="11">
                  <c:v>1.2</c:v>
                </c:pt>
                <c:pt idx="12">
                  <c:v>1.1499999999999999</c:v>
                </c:pt>
              </c:numCache>
            </c:numRef>
          </c:val>
          <c:smooth val="0"/>
          <c:extLst>
            <c:ext xmlns:c16="http://schemas.microsoft.com/office/drawing/2014/chart" uri="{C3380CC4-5D6E-409C-BE32-E72D297353CC}">
              <c16:uniqueId val="{00000000-8491-4D25-9144-E856BC546D93}"/>
            </c:ext>
          </c:extLst>
        </c:ser>
        <c:dLbls>
          <c:showLegendKey val="0"/>
          <c:showVal val="0"/>
          <c:showCatName val="0"/>
          <c:showSerName val="0"/>
          <c:showPercent val="0"/>
          <c:showBubbleSize val="0"/>
        </c:dLbls>
        <c:marker val="1"/>
        <c:smooth val="0"/>
        <c:axId val="517877320"/>
        <c:axId val="517876928"/>
      </c:lineChart>
      <c:catAx>
        <c:axId val="517877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517876928"/>
        <c:crosses val="autoZero"/>
        <c:auto val="1"/>
        <c:lblAlgn val="ctr"/>
        <c:lblOffset val="100"/>
        <c:noMultiLvlLbl val="0"/>
      </c:catAx>
      <c:valAx>
        <c:axId val="517876928"/>
        <c:scaling>
          <c:orientation val="minMax"/>
          <c:min val="0.2"/>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7877320"/>
        <c:crosses val="autoZero"/>
        <c:crossBetween val="between"/>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400" u="sng"/>
              <a:t>MAYORISTA</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a:t>Precio Promedio DE LA PAPA YUNGAY</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2021</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p>
        </c:rich>
      </c:tx>
      <c:overlay val="0"/>
      <c:spPr>
        <a:noFill/>
        <a:ln>
          <a:noFill/>
        </a:ln>
        <a:effectLst/>
      </c:spPr>
    </c:title>
    <c:autoTitleDeleted val="0"/>
    <c:plotArea>
      <c:layout>
        <c:manualLayout>
          <c:layoutTarget val="inner"/>
          <c:xMode val="edge"/>
          <c:yMode val="edge"/>
          <c:x val="2.5259645796601338E-2"/>
          <c:y val="0.24677670284568284"/>
          <c:w val="0.96370344230527627"/>
          <c:h val="0.67156032834289447"/>
        </c:manualLayout>
      </c:layout>
      <c:lineChart>
        <c:grouping val="standard"/>
        <c:varyColors val="0"/>
        <c:ser>
          <c:idx val="0"/>
          <c:order val="0"/>
          <c:tx>
            <c:strRef>
              <c:f>'PRECIOS PROMEDIO MAYORISTA2021'!$D$183</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MAYORISTA2021'!$B$184:$C$196</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 </c:v>
                  </c:pt>
                </c:lvl>
              </c:multiLvlStrCache>
            </c:multiLvlStrRef>
          </c:cat>
          <c:val>
            <c:numRef>
              <c:f>'PRECIOS PROMEDIO MAYORISTA2021'!$D$184:$D$196</c:f>
              <c:numCache>
                <c:formatCode>0.00_ ;[Red]\-0.00\ </c:formatCode>
                <c:ptCount val="13"/>
                <c:pt idx="0">
                  <c:v>0.6</c:v>
                </c:pt>
                <c:pt idx="1">
                  <c:v>0.6</c:v>
                </c:pt>
                <c:pt idx="2">
                  <c:v>0.6</c:v>
                </c:pt>
                <c:pt idx="3">
                  <c:v>0.7</c:v>
                </c:pt>
                <c:pt idx="4">
                  <c:v>0.7</c:v>
                </c:pt>
                <c:pt idx="5">
                  <c:v>0.8</c:v>
                </c:pt>
                <c:pt idx="6">
                  <c:v>0.8</c:v>
                </c:pt>
                <c:pt idx="7">
                  <c:v>0.7</c:v>
                </c:pt>
                <c:pt idx="8">
                  <c:v>0.65</c:v>
                </c:pt>
                <c:pt idx="9">
                  <c:v>0.65</c:v>
                </c:pt>
                <c:pt idx="10">
                  <c:v>0.7</c:v>
                </c:pt>
                <c:pt idx="11">
                  <c:v>0.7</c:v>
                </c:pt>
                <c:pt idx="12">
                  <c:v>0.65</c:v>
                </c:pt>
              </c:numCache>
            </c:numRef>
          </c:val>
          <c:smooth val="0"/>
          <c:extLst>
            <c:ext xmlns:c16="http://schemas.microsoft.com/office/drawing/2014/chart" uri="{C3380CC4-5D6E-409C-BE32-E72D297353CC}">
              <c16:uniqueId val="{00000000-4076-456A-BB9E-4EA08317484F}"/>
            </c:ext>
          </c:extLst>
        </c:ser>
        <c:dLbls>
          <c:showLegendKey val="0"/>
          <c:showVal val="0"/>
          <c:showCatName val="0"/>
          <c:showSerName val="0"/>
          <c:showPercent val="0"/>
          <c:showBubbleSize val="0"/>
        </c:dLbls>
        <c:marker val="1"/>
        <c:smooth val="0"/>
        <c:axId val="517880456"/>
        <c:axId val="390861712"/>
      </c:lineChart>
      <c:catAx>
        <c:axId val="517880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390861712"/>
        <c:crosses val="autoZero"/>
        <c:auto val="1"/>
        <c:lblAlgn val="ctr"/>
        <c:lblOffset val="100"/>
        <c:noMultiLvlLbl val="0"/>
      </c:catAx>
      <c:valAx>
        <c:axId val="390861712"/>
        <c:scaling>
          <c:orientation val="minMax"/>
          <c:min val="0.30000000000000004"/>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7880456"/>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1800" b="1" i="0" u="sng" cap="all" baseline="0">
                <a:effectLst/>
              </a:rPr>
              <a:t>MAYORISTA</a:t>
            </a:r>
            <a:endParaRPr lang="es-ES">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 LA PAPA HUAYRO</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2017-2018</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overlay val="0"/>
      <c:spPr>
        <a:noFill/>
        <a:ln>
          <a:noFill/>
        </a:ln>
        <a:effectLst/>
      </c:spPr>
    </c:title>
    <c:autoTitleDeleted val="0"/>
    <c:plotArea>
      <c:layout/>
      <c:lineChart>
        <c:grouping val="standard"/>
        <c:varyColors val="0"/>
        <c:ser>
          <c:idx val="0"/>
          <c:order val="0"/>
          <c:tx>
            <c:strRef>
              <c:f>'PRECIOS PROMEDIO MAYORISTA'!$D$96</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MAYORISTA'!$B$97:$C$161</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MAYORISTA'!$D$97:$D$161</c:f>
              <c:numCache>
                <c:formatCode>0.00_ ;[Red]\-0.00\ </c:formatCode>
                <c:ptCount val="65"/>
                <c:pt idx="1">
                  <c:v>1.5249999999999999</c:v>
                </c:pt>
                <c:pt idx="2">
                  <c:v>1.5833333333333333</c:v>
                </c:pt>
                <c:pt idx="3">
                  <c:v>1.6199999999999999</c:v>
                </c:pt>
                <c:pt idx="4">
                  <c:v>1.4500000000000002</c:v>
                </c:pt>
                <c:pt idx="5">
                  <c:v>1.3</c:v>
                </c:pt>
                <c:pt idx="6">
                  <c:v>1.2666666666666664</c:v>
                </c:pt>
                <c:pt idx="7">
                  <c:v>1.1749999999999998</c:v>
                </c:pt>
                <c:pt idx="8">
                  <c:v>1.1749999999999998</c:v>
                </c:pt>
                <c:pt idx="9">
                  <c:v>1.3499999999999999</c:v>
                </c:pt>
                <c:pt idx="10">
                  <c:v>1.4000000000000001</c:v>
                </c:pt>
                <c:pt idx="11">
                  <c:v>1.4000000000000001</c:v>
                </c:pt>
                <c:pt idx="12">
                  <c:v>1.1999999999999997</c:v>
                </c:pt>
                <c:pt idx="13">
                  <c:v>1.3499999999999999</c:v>
                </c:pt>
                <c:pt idx="14">
                  <c:v>1.3833333333333335</c:v>
                </c:pt>
                <c:pt idx="15">
                  <c:v>1.4000000000000001</c:v>
                </c:pt>
                <c:pt idx="16">
                  <c:v>1.4000000000000001</c:v>
                </c:pt>
                <c:pt idx="17">
                  <c:v>1.4000000000000001</c:v>
                </c:pt>
                <c:pt idx="18">
                  <c:v>1.3499999999999999</c:v>
                </c:pt>
                <c:pt idx="19">
                  <c:v>1.375</c:v>
                </c:pt>
                <c:pt idx="20">
                  <c:v>1.4000000000000001</c:v>
                </c:pt>
                <c:pt idx="21">
                  <c:v>1.45</c:v>
                </c:pt>
                <c:pt idx="22">
                  <c:v>1.4000000000000001</c:v>
                </c:pt>
                <c:pt idx="23">
                  <c:v>1.5</c:v>
                </c:pt>
                <c:pt idx="24">
                  <c:v>1.45</c:v>
                </c:pt>
                <c:pt idx="25">
                  <c:v>1.2333333333333332</c:v>
                </c:pt>
                <c:pt idx="26">
                  <c:v>1.45</c:v>
                </c:pt>
                <c:pt idx="27">
                  <c:v>1.5</c:v>
                </c:pt>
                <c:pt idx="28">
                  <c:v>1.5</c:v>
                </c:pt>
                <c:pt idx="29">
                  <c:v>1.5</c:v>
                </c:pt>
                <c:pt idx="30">
                  <c:v>1.5</c:v>
                </c:pt>
                <c:pt idx="31">
                  <c:v>1.5</c:v>
                </c:pt>
                <c:pt idx="32">
                  <c:v>1.3000000000000003</c:v>
                </c:pt>
                <c:pt idx="33">
                  <c:v>1.4000000000000001</c:v>
                </c:pt>
                <c:pt idx="34">
                  <c:v>1.375</c:v>
                </c:pt>
                <c:pt idx="35">
                  <c:v>1.4000000000000001</c:v>
                </c:pt>
                <c:pt idx="36">
                  <c:v>1.5499999999999998</c:v>
                </c:pt>
                <c:pt idx="37">
                  <c:v>1.6749999999999996</c:v>
                </c:pt>
                <c:pt idx="38">
                  <c:v>1.3500000000000003</c:v>
                </c:pt>
                <c:pt idx="39">
                  <c:v>1.3000000000000003</c:v>
                </c:pt>
                <c:pt idx="40">
                  <c:v>1.3000000000000003</c:v>
                </c:pt>
                <c:pt idx="41">
                  <c:v>1.3499999999999999</c:v>
                </c:pt>
                <c:pt idx="42">
                  <c:v>1.375</c:v>
                </c:pt>
                <c:pt idx="43">
                  <c:v>1.4000000000000001</c:v>
                </c:pt>
                <c:pt idx="44">
                  <c:v>1.4000000000000001</c:v>
                </c:pt>
                <c:pt idx="45">
                  <c:v>1.45</c:v>
                </c:pt>
                <c:pt idx="46">
                  <c:v>1.5999999999999999</c:v>
                </c:pt>
                <c:pt idx="47">
                  <c:v>1.6500000000000001</c:v>
                </c:pt>
                <c:pt idx="48">
                  <c:v>1.6999999999999995</c:v>
                </c:pt>
                <c:pt idx="49">
                  <c:v>1.5999999999999999</c:v>
                </c:pt>
                <c:pt idx="50">
                  <c:v>1.5999999999999999</c:v>
                </c:pt>
                <c:pt idx="51">
                  <c:v>1.5999999999999999</c:v>
                </c:pt>
                <c:pt idx="52">
                  <c:v>1.4000000000000001</c:v>
                </c:pt>
                <c:pt idx="53">
                  <c:v>1.4000000000000001</c:v>
                </c:pt>
                <c:pt idx="54">
                  <c:v>1.4000000000000001</c:v>
                </c:pt>
                <c:pt idx="55">
                  <c:v>1.425</c:v>
                </c:pt>
                <c:pt idx="56">
                  <c:v>1.4583333333333333</c:v>
                </c:pt>
                <c:pt idx="57">
                  <c:v>1.5999999999999996</c:v>
                </c:pt>
                <c:pt idx="58">
                  <c:v>1.55</c:v>
                </c:pt>
                <c:pt idx="59">
                  <c:v>1.5166666666666666</c:v>
                </c:pt>
                <c:pt idx="60">
                  <c:v>1.5</c:v>
                </c:pt>
                <c:pt idx="61">
                  <c:v>1.45</c:v>
                </c:pt>
                <c:pt idx="62">
                  <c:v>1.4000000000000001</c:v>
                </c:pt>
                <c:pt idx="63">
                  <c:v>1.3499999999999999</c:v>
                </c:pt>
                <c:pt idx="64">
                  <c:v>1.4000000000000001</c:v>
                </c:pt>
              </c:numCache>
            </c:numRef>
          </c:val>
          <c:smooth val="0"/>
          <c:extLst>
            <c:ext xmlns:c16="http://schemas.microsoft.com/office/drawing/2014/chart" uri="{C3380CC4-5D6E-409C-BE32-E72D297353CC}">
              <c16:uniqueId val="{00000000-EF0B-4D15-9034-2CEA2E345FB4}"/>
            </c:ext>
          </c:extLst>
        </c:ser>
        <c:dLbls>
          <c:showLegendKey val="0"/>
          <c:showVal val="0"/>
          <c:showCatName val="0"/>
          <c:showSerName val="0"/>
          <c:showPercent val="0"/>
          <c:showBubbleSize val="0"/>
        </c:dLbls>
        <c:marker val="1"/>
        <c:smooth val="0"/>
        <c:axId val="517881632"/>
        <c:axId val="517875752"/>
      </c:lineChart>
      <c:catAx>
        <c:axId val="517881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7875752"/>
        <c:crosses val="autoZero"/>
        <c:auto val="1"/>
        <c:lblAlgn val="ctr"/>
        <c:lblOffset val="100"/>
        <c:noMultiLvlLbl val="0"/>
      </c:catAx>
      <c:valAx>
        <c:axId val="517875752"/>
        <c:scaling>
          <c:orientation val="minMax"/>
          <c:min val="0.9"/>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17881632"/>
        <c:crosses val="autoZero"/>
        <c:crossBetween val="between"/>
      </c:valAx>
      <c:spPr>
        <a:noFill/>
        <a:ln w="25400">
          <a:noFill/>
        </a:ln>
        <a:effectLst/>
      </c:spPr>
    </c:plotArea>
    <c:plotVisOnly val="1"/>
    <c:dispBlanksAs val="gap"/>
    <c:showDLblsOverMax val="0"/>
  </c:chart>
  <c:spPr>
    <a:solidFill>
      <a:schemeClr val="bg2"/>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800" b="1" i="0" u="sng" cap="all" baseline="0">
                <a:effectLst/>
              </a:rPr>
              <a:t>MAYORISTA</a:t>
            </a:r>
            <a:endParaRPr lang="es-ES" sz="24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 LA PAPA PERUANITA</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2017-2018</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layout>
        <c:manualLayout>
          <c:xMode val="edge"/>
          <c:yMode val="edge"/>
          <c:x val="0.35366680070843642"/>
          <c:y val="1.6302911839676335E-2"/>
        </c:manualLayout>
      </c:layout>
      <c:overlay val="0"/>
      <c:spPr>
        <a:noFill/>
        <a:ln>
          <a:noFill/>
        </a:ln>
        <a:effectLst/>
      </c:spPr>
    </c:title>
    <c:autoTitleDeleted val="0"/>
    <c:plotArea>
      <c:layout/>
      <c:lineChart>
        <c:grouping val="standard"/>
        <c:varyColors val="0"/>
        <c:ser>
          <c:idx val="0"/>
          <c:order val="0"/>
          <c:tx>
            <c:strRef>
              <c:f>'PRECIOS PROMEDIO MAYORISTA'!$D$177</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MAYORISTA'!$B$178:$C$242</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MAYORISTA'!$D$178:$D$242</c:f>
              <c:numCache>
                <c:formatCode>0.00_ ;[Red]\-0.00\ </c:formatCode>
                <c:ptCount val="65"/>
                <c:pt idx="0">
                  <c:v>1.45</c:v>
                </c:pt>
                <c:pt idx="1">
                  <c:v>1.2999999999999998</c:v>
                </c:pt>
                <c:pt idx="2">
                  <c:v>1.4500000000000002</c:v>
                </c:pt>
                <c:pt idx="3">
                  <c:v>1.42</c:v>
                </c:pt>
                <c:pt idx="4">
                  <c:v>1.42</c:v>
                </c:pt>
                <c:pt idx="5">
                  <c:v>1.3199999999999998</c:v>
                </c:pt>
                <c:pt idx="6">
                  <c:v>1.2666666666666664</c:v>
                </c:pt>
                <c:pt idx="7">
                  <c:v>1.2499999999999998</c:v>
                </c:pt>
                <c:pt idx="8">
                  <c:v>1.425</c:v>
                </c:pt>
                <c:pt idx="9">
                  <c:v>1.5</c:v>
                </c:pt>
                <c:pt idx="10">
                  <c:v>1.4333333333333336</c:v>
                </c:pt>
                <c:pt idx="11">
                  <c:v>1.4000000000000001</c:v>
                </c:pt>
                <c:pt idx="12">
                  <c:v>1.1999999999999997</c:v>
                </c:pt>
                <c:pt idx="13">
                  <c:v>1.3499999999999999</c:v>
                </c:pt>
                <c:pt idx="14">
                  <c:v>1.45</c:v>
                </c:pt>
                <c:pt idx="15">
                  <c:v>1.4750000000000003</c:v>
                </c:pt>
                <c:pt idx="16">
                  <c:v>1.4333333333333336</c:v>
                </c:pt>
                <c:pt idx="17">
                  <c:v>1.4000000000000001</c:v>
                </c:pt>
                <c:pt idx="18">
                  <c:v>1.5</c:v>
                </c:pt>
                <c:pt idx="19">
                  <c:v>1.5</c:v>
                </c:pt>
                <c:pt idx="20">
                  <c:v>1.5</c:v>
                </c:pt>
                <c:pt idx="21">
                  <c:v>1.5</c:v>
                </c:pt>
                <c:pt idx="22">
                  <c:v>1.45</c:v>
                </c:pt>
                <c:pt idx="23">
                  <c:v>1.5</c:v>
                </c:pt>
                <c:pt idx="24">
                  <c:v>1.45</c:v>
                </c:pt>
                <c:pt idx="25">
                  <c:v>1.2499999999999998</c:v>
                </c:pt>
                <c:pt idx="26">
                  <c:v>1.45</c:v>
                </c:pt>
                <c:pt idx="27">
                  <c:v>1.45</c:v>
                </c:pt>
                <c:pt idx="28">
                  <c:v>1.5</c:v>
                </c:pt>
                <c:pt idx="29">
                  <c:v>1.5</c:v>
                </c:pt>
                <c:pt idx="30">
                  <c:v>1.4166666666666667</c:v>
                </c:pt>
                <c:pt idx="31">
                  <c:v>1.5</c:v>
                </c:pt>
                <c:pt idx="32">
                  <c:v>1.3000000000000003</c:v>
                </c:pt>
                <c:pt idx="33">
                  <c:v>1.4000000000000001</c:v>
                </c:pt>
                <c:pt idx="34">
                  <c:v>1.375</c:v>
                </c:pt>
                <c:pt idx="35">
                  <c:v>1.4000000000000001</c:v>
                </c:pt>
                <c:pt idx="36">
                  <c:v>1.5499999999999998</c:v>
                </c:pt>
                <c:pt idx="37">
                  <c:v>1.6749999999999996</c:v>
                </c:pt>
                <c:pt idx="38">
                  <c:v>1.3500000000000003</c:v>
                </c:pt>
                <c:pt idx="39">
                  <c:v>1.3000000000000003</c:v>
                </c:pt>
                <c:pt idx="40">
                  <c:v>1.3000000000000003</c:v>
                </c:pt>
                <c:pt idx="41">
                  <c:v>1.3499999999999999</c:v>
                </c:pt>
                <c:pt idx="42">
                  <c:v>1.45</c:v>
                </c:pt>
                <c:pt idx="43">
                  <c:v>1.5</c:v>
                </c:pt>
                <c:pt idx="44">
                  <c:v>1.4000000000000001</c:v>
                </c:pt>
                <c:pt idx="45">
                  <c:v>1.5999999999999999</c:v>
                </c:pt>
                <c:pt idx="46">
                  <c:v>1.5583333333333333</c:v>
                </c:pt>
                <c:pt idx="47">
                  <c:v>1.6500000000000001</c:v>
                </c:pt>
                <c:pt idx="48">
                  <c:v>1.6999999999999995</c:v>
                </c:pt>
                <c:pt idx="49">
                  <c:v>1.5999999999999999</c:v>
                </c:pt>
                <c:pt idx="50">
                  <c:v>1.5</c:v>
                </c:pt>
                <c:pt idx="51">
                  <c:v>1.5999999999999999</c:v>
                </c:pt>
                <c:pt idx="52">
                  <c:v>1.4000000000000001</c:v>
                </c:pt>
                <c:pt idx="53">
                  <c:v>1.4000000000000001</c:v>
                </c:pt>
                <c:pt idx="54">
                  <c:v>1.4000000000000001</c:v>
                </c:pt>
                <c:pt idx="55">
                  <c:v>1.425</c:v>
                </c:pt>
                <c:pt idx="56">
                  <c:v>1.45</c:v>
                </c:pt>
                <c:pt idx="57">
                  <c:v>1.5583333333333333</c:v>
                </c:pt>
                <c:pt idx="58">
                  <c:v>1.55</c:v>
                </c:pt>
                <c:pt idx="59">
                  <c:v>1.5166666666666666</c:v>
                </c:pt>
                <c:pt idx="60">
                  <c:v>1.5</c:v>
                </c:pt>
                <c:pt idx="61">
                  <c:v>1.4000000000000001</c:v>
                </c:pt>
                <c:pt idx="62">
                  <c:v>1.4000000000000001</c:v>
                </c:pt>
                <c:pt idx="63">
                  <c:v>1.3499999999999999</c:v>
                </c:pt>
                <c:pt idx="64">
                  <c:v>1.4000000000000001</c:v>
                </c:pt>
              </c:numCache>
            </c:numRef>
          </c:val>
          <c:smooth val="0"/>
          <c:extLst>
            <c:ext xmlns:c16="http://schemas.microsoft.com/office/drawing/2014/chart" uri="{C3380CC4-5D6E-409C-BE32-E72D297353CC}">
              <c16:uniqueId val="{00000000-5663-4B97-A80B-134A09406E16}"/>
            </c:ext>
          </c:extLst>
        </c:ser>
        <c:dLbls>
          <c:showLegendKey val="0"/>
          <c:showVal val="0"/>
          <c:showCatName val="0"/>
          <c:showSerName val="0"/>
          <c:showPercent val="0"/>
          <c:showBubbleSize val="0"/>
        </c:dLbls>
        <c:marker val="1"/>
        <c:smooth val="0"/>
        <c:axId val="517876144"/>
        <c:axId val="517880848"/>
      </c:lineChart>
      <c:catAx>
        <c:axId val="517876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517880848"/>
        <c:crosses val="autoZero"/>
        <c:auto val="1"/>
        <c:lblAlgn val="ctr"/>
        <c:lblOffset val="100"/>
        <c:noMultiLvlLbl val="0"/>
      </c:catAx>
      <c:valAx>
        <c:axId val="517880848"/>
        <c:scaling>
          <c:orientation val="minMax"/>
          <c:min val="1.1000000000000001"/>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7876144"/>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800" b="1" i="0" u="sng" cap="all" baseline="0">
                <a:effectLst/>
              </a:rPr>
              <a:t>MAYORISTA</a:t>
            </a:r>
            <a:endParaRPr lang="es-ES" sz="24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 LA PAPA UNICA</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2017-2018</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overlay val="0"/>
      <c:spPr>
        <a:noFill/>
        <a:ln>
          <a:noFill/>
        </a:ln>
        <a:effectLst/>
      </c:spPr>
    </c:title>
    <c:autoTitleDeleted val="0"/>
    <c:plotArea>
      <c:layout/>
      <c:lineChart>
        <c:grouping val="standard"/>
        <c:varyColors val="0"/>
        <c:ser>
          <c:idx val="0"/>
          <c:order val="0"/>
          <c:tx>
            <c:strRef>
              <c:f>'PRECIOS PROMEDIO MAYORISTA'!$D$257</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MAYORISTA'!$B$258:$C$322</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MAYORISTA'!$D$258:$D$322</c:f>
              <c:numCache>
                <c:formatCode>0.00_ ;[Red]\-0.00\ </c:formatCode>
                <c:ptCount val="65"/>
                <c:pt idx="0">
                  <c:v>1.05</c:v>
                </c:pt>
                <c:pt idx="1">
                  <c:v>0.84999999999999987</c:v>
                </c:pt>
                <c:pt idx="2">
                  <c:v>0.83333333333333337</c:v>
                </c:pt>
                <c:pt idx="3">
                  <c:v>0.85000000000000009</c:v>
                </c:pt>
                <c:pt idx="4">
                  <c:v>0.75</c:v>
                </c:pt>
                <c:pt idx="5">
                  <c:v>0.79999999999999993</c:v>
                </c:pt>
                <c:pt idx="6">
                  <c:v>0.78333333333333333</c:v>
                </c:pt>
                <c:pt idx="7">
                  <c:v>0.80000000000000016</c:v>
                </c:pt>
                <c:pt idx="8">
                  <c:v>0.95000000000000007</c:v>
                </c:pt>
                <c:pt idx="9">
                  <c:v>0.79999999999999993</c:v>
                </c:pt>
                <c:pt idx="10">
                  <c:v>0.69166666666666676</c:v>
                </c:pt>
                <c:pt idx="11">
                  <c:v>0.72499999999999998</c:v>
                </c:pt>
                <c:pt idx="12">
                  <c:v>0.79999999999999993</c:v>
                </c:pt>
                <c:pt idx="13">
                  <c:v>0.79999999999999993</c:v>
                </c:pt>
                <c:pt idx="14">
                  <c:v>0.70000000000000007</c:v>
                </c:pt>
                <c:pt idx="15">
                  <c:v>0.79999999999999993</c:v>
                </c:pt>
                <c:pt idx="16">
                  <c:v>0.79999999999999993</c:v>
                </c:pt>
                <c:pt idx="17">
                  <c:v>0.70000000000000007</c:v>
                </c:pt>
                <c:pt idx="18">
                  <c:v>0.79999999999999993</c:v>
                </c:pt>
                <c:pt idx="19">
                  <c:v>0.72500000000000009</c:v>
                </c:pt>
                <c:pt idx="20">
                  <c:v>0.6</c:v>
                </c:pt>
                <c:pt idx="21">
                  <c:v>0.70000000000000007</c:v>
                </c:pt>
                <c:pt idx="22">
                  <c:v>0.70000000000000007</c:v>
                </c:pt>
                <c:pt idx="23">
                  <c:v>0.5</c:v>
                </c:pt>
                <c:pt idx="24">
                  <c:v>0.52500000000000002</c:v>
                </c:pt>
                <c:pt idx="25">
                  <c:v>0.5</c:v>
                </c:pt>
                <c:pt idx="26">
                  <c:v>0.65</c:v>
                </c:pt>
                <c:pt idx="27">
                  <c:v>0.83333333333333337</c:v>
                </c:pt>
                <c:pt idx="28">
                  <c:v>0.79999999999999993</c:v>
                </c:pt>
                <c:pt idx="29">
                  <c:v>0.76666666666666661</c:v>
                </c:pt>
                <c:pt idx="30">
                  <c:v>0.69999999999999984</c:v>
                </c:pt>
                <c:pt idx="31">
                  <c:v>0.75</c:v>
                </c:pt>
                <c:pt idx="32">
                  <c:v>0.70000000000000007</c:v>
                </c:pt>
                <c:pt idx="33">
                  <c:v>0.90000000000000024</c:v>
                </c:pt>
                <c:pt idx="34">
                  <c:v>0.88333333333333341</c:v>
                </c:pt>
                <c:pt idx="35">
                  <c:v>0.90000000000000024</c:v>
                </c:pt>
                <c:pt idx="36">
                  <c:v>0.92499999999999993</c:v>
                </c:pt>
                <c:pt idx="37">
                  <c:v>1</c:v>
                </c:pt>
                <c:pt idx="38">
                  <c:v>0.90000000000000024</c:v>
                </c:pt>
                <c:pt idx="39">
                  <c:v>0.79999999999999993</c:v>
                </c:pt>
                <c:pt idx="40">
                  <c:v>0.70000000000000007</c:v>
                </c:pt>
                <c:pt idx="41">
                  <c:v>0.80000000000000016</c:v>
                </c:pt>
                <c:pt idx="42">
                  <c:v>1.0999999999999999</c:v>
                </c:pt>
                <c:pt idx="43">
                  <c:v>0.95000000000000018</c:v>
                </c:pt>
                <c:pt idx="44">
                  <c:v>1.0499999999999998</c:v>
                </c:pt>
                <c:pt idx="45">
                  <c:v>1.0499999999999998</c:v>
                </c:pt>
                <c:pt idx="46">
                  <c:v>1.0999999999999999</c:v>
                </c:pt>
                <c:pt idx="47">
                  <c:v>1.0999999999999999</c:v>
                </c:pt>
                <c:pt idx="48">
                  <c:v>1.0999999999999999</c:v>
                </c:pt>
                <c:pt idx="49">
                  <c:v>1.0999999999999999</c:v>
                </c:pt>
                <c:pt idx="50">
                  <c:v>1.075</c:v>
                </c:pt>
                <c:pt idx="51">
                  <c:v>1.0999999999999999</c:v>
                </c:pt>
                <c:pt idx="52">
                  <c:v>1</c:v>
                </c:pt>
                <c:pt idx="53">
                  <c:v>1</c:v>
                </c:pt>
                <c:pt idx="54">
                  <c:v>1.05</c:v>
                </c:pt>
                <c:pt idx="55">
                  <c:v>1.0666666666666667</c:v>
                </c:pt>
                <c:pt idx="56">
                  <c:v>1</c:v>
                </c:pt>
                <c:pt idx="57">
                  <c:v>0.95000000000000018</c:v>
                </c:pt>
                <c:pt idx="58">
                  <c:v>0.875</c:v>
                </c:pt>
                <c:pt idx="59">
                  <c:v>0.97499999999999998</c:v>
                </c:pt>
                <c:pt idx="60">
                  <c:v>1</c:v>
                </c:pt>
                <c:pt idx="61">
                  <c:v>0.93333333333333346</c:v>
                </c:pt>
                <c:pt idx="62">
                  <c:v>0.95000000000000018</c:v>
                </c:pt>
                <c:pt idx="63">
                  <c:v>0.90000000000000024</c:v>
                </c:pt>
                <c:pt idx="64">
                  <c:v>0.90000000000000024</c:v>
                </c:pt>
              </c:numCache>
            </c:numRef>
          </c:val>
          <c:smooth val="0"/>
          <c:extLst>
            <c:ext xmlns:c16="http://schemas.microsoft.com/office/drawing/2014/chart" uri="{C3380CC4-5D6E-409C-BE32-E72D297353CC}">
              <c16:uniqueId val="{00000000-0E1C-4F2A-B744-2A2BC8B3C201}"/>
            </c:ext>
          </c:extLst>
        </c:ser>
        <c:dLbls>
          <c:showLegendKey val="0"/>
          <c:showVal val="0"/>
          <c:showCatName val="0"/>
          <c:showSerName val="0"/>
          <c:showPercent val="0"/>
          <c:showBubbleSize val="0"/>
        </c:dLbls>
        <c:marker val="1"/>
        <c:smooth val="0"/>
        <c:axId val="517877320"/>
        <c:axId val="517876928"/>
      </c:lineChart>
      <c:catAx>
        <c:axId val="517877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517876928"/>
        <c:crosses val="autoZero"/>
        <c:auto val="1"/>
        <c:lblAlgn val="ctr"/>
        <c:lblOffset val="100"/>
        <c:noMultiLvlLbl val="0"/>
      </c:catAx>
      <c:valAx>
        <c:axId val="517876928"/>
        <c:scaling>
          <c:orientation val="minMax"/>
          <c:min val="0.4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7877320"/>
        <c:crosses val="autoZero"/>
        <c:crossBetween val="between"/>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400" u="sng"/>
              <a:t>MAYORISTA</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a:t>Precio Promedio DE LA PAPA YUNGAY</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2017-2018</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p>
        </c:rich>
      </c:tx>
      <c:overlay val="0"/>
      <c:spPr>
        <a:noFill/>
        <a:ln>
          <a:noFill/>
        </a:ln>
        <a:effectLst/>
      </c:spPr>
    </c:title>
    <c:autoTitleDeleted val="0"/>
    <c:plotArea>
      <c:layout/>
      <c:lineChart>
        <c:grouping val="standard"/>
        <c:varyColors val="0"/>
        <c:ser>
          <c:idx val="0"/>
          <c:order val="0"/>
          <c:tx>
            <c:strRef>
              <c:f>'PRECIOS PROMEDIO MAYORISTA'!$D$337</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MAYORISTA'!$B$338:$C$402</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MAYORISTA'!$D$338:$D$402</c:f>
              <c:numCache>
                <c:formatCode>0.00_ ;[Red]\-0.00\ </c:formatCode>
                <c:ptCount val="65"/>
                <c:pt idx="0">
                  <c:v>0.95</c:v>
                </c:pt>
                <c:pt idx="1">
                  <c:v>0.8</c:v>
                </c:pt>
                <c:pt idx="2">
                  <c:v>0.67999999999999994</c:v>
                </c:pt>
                <c:pt idx="3">
                  <c:v>0.75</c:v>
                </c:pt>
                <c:pt idx="4">
                  <c:v>0.70000000000000007</c:v>
                </c:pt>
                <c:pt idx="5">
                  <c:v>0.7</c:v>
                </c:pt>
                <c:pt idx="6">
                  <c:v>0.65833333333333321</c:v>
                </c:pt>
                <c:pt idx="7">
                  <c:v>0.91666666666666652</c:v>
                </c:pt>
                <c:pt idx="8">
                  <c:v>1.2749999999999997</c:v>
                </c:pt>
                <c:pt idx="9">
                  <c:v>1.0333333333333334</c:v>
                </c:pt>
                <c:pt idx="10">
                  <c:v>0.98333333333333339</c:v>
                </c:pt>
                <c:pt idx="11">
                  <c:v>0.88333333333333341</c:v>
                </c:pt>
                <c:pt idx="12">
                  <c:v>0.70000000000000007</c:v>
                </c:pt>
                <c:pt idx="13">
                  <c:v>0.75</c:v>
                </c:pt>
                <c:pt idx="14">
                  <c:v>0.9</c:v>
                </c:pt>
                <c:pt idx="15">
                  <c:v>0.95000000000000007</c:v>
                </c:pt>
                <c:pt idx="16">
                  <c:v>0.87500000000000011</c:v>
                </c:pt>
                <c:pt idx="17">
                  <c:v>0.70000000000000007</c:v>
                </c:pt>
                <c:pt idx="18">
                  <c:v>0.79999999999999993</c:v>
                </c:pt>
                <c:pt idx="19">
                  <c:v>0.72500000000000009</c:v>
                </c:pt>
                <c:pt idx="20">
                  <c:v>0.6</c:v>
                </c:pt>
                <c:pt idx="21">
                  <c:v>0.70000000000000007</c:v>
                </c:pt>
                <c:pt idx="22">
                  <c:v>0.70000000000000007</c:v>
                </c:pt>
                <c:pt idx="23">
                  <c:v>0.79999999999999993</c:v>
                </c:pt>
                <c:pt idx="24">
                  <c:v>0.85000000000000009</c:v>
                </c:pt>
                <c:pt idx="25">
                  <c:v>0.59999999999999987</c:v>
                </c:pt>
                <c:pt idx="26">
                  <c:v>0.62499999999999989</c:v>
                </c:pt>
                <c:pt idx="27">
                  <c:v>0.6</c:v>
                </c:pt>
                <c:pt idx="28">
                  <c:v>0.68333333333333324</c:v>
                </c:pt>
                <c:pt idx="29">
                  <c:v>0.75</c:v>
                </c:pt>
                <c:pt idx="30">
                  <c:v>0.75</c:v>
                </c:pt>
                <c:pt idx="31">
                  <c:v>0.75</c:v>
                </c:pt>
                <c:pt idx="32">
                  <c:v>0.90000000000000024</c:v>
                </c:pt>
                <c:pt idx="33">
                  <c:v>1.0666666666666667</c:v>
                </c:pt>
                <c:pt idx="34">
                  <c:v>1.1499999999999997</c:v>
                </c:pt>
                <c:pt idx="35">
                  <c:v>1.05</c:v>
                </c:pt>
                <c:pt idx="36">
                  <c:v>1</c:v>
                </c:pt>
                <c:pt idx="37">
                  <c:v>1</c:v>
                </c:pt>
                <c:pt idx="38">
                  <c:v>0.90000000000000024</c:v>
                </c:pt>
                <c:pt idx="39">
                  <c:v>0.90000000000000024</c:v>
                </c:pt>
                <c:pt idx="40">
                  <c:v>0.79999999999999993</c:v>
                </c:pt>
                <c:pt idx="41">
                  <c:v>0.9</c:v>
                </c:pt>
                <c:pt idx="42">
                  <c:v>1.0999999999999999</c:v>
                </c:pt>
                <c:pt idx="43">
                  <c:v>0.95000000000000018</c:v>
                </c:pt>
                <c:pt idx="44">
                  <c:v>1</c:v>
                </c:pt>
                <c:pt idx="45">
                  <c:v>1.0499999999999998</c:v>
                </c:pt>
                <c:pt idx="46">
                  <c:v>1.0999999999999999</c:v>
                </c:pt>
                <c:pt idx="47">
                  <c:v>1.0999999999999999</c:v>
                </c:pt>
                <c:pt idx="48">
                  <c:v>1.0999999999999999</c:v>
                </c:pt>
                <c:pt idx="49">
                  <c:v>1.0999999999999999</c:v>
                </c:pt>
                <c:pt idx="50">
                  <c:v>1.075</c:v>
                </c:pt>
                <c:pt idx="51">
                  <c:v>1.0999999999999999</c:v>
                </c:pt>
                <c:pt idx="52">
                  <c:v>1</c:v>
                </c:pt>
                <c:pt idx="53">
                  <c:v>1</c:v>
                </c:pt>
                <c:pt idx="54">
                  <c:v>1.0999999999999999</c:v>
                </c:pt>
                <c:pt idx="55">
                  <c:v>1.0499999999999998</c:v>
                </c:pt>
                <c:pt idx="56">
                  <c:v>1</c:v>
                </c:pt>
                <c:pt idx="57">
                  <c:v>0.95000000000000018</c:v>
                </c:pt>
                <c:pt idx="58">
                  <c:v>0.875</c:v>
                </c:pt>
                <c:pt idx="59">
                  <c:v>0.96666666666666679</c:v>
                </c:pt>
                <c:pt idx="60">
                  <c:v>1</c:v>
                </c:pt>
                <c:pt idx="61">
                  <c:v>0.95000000000000007</c:v>
                </c:pt>
                <c:pt idx="62">
                  <c:v>1</c:v>
                </c:pt>
                <c:pt idx="63">
                  <c:v>0.90000000000000024</c:v>
                </c:pt>
                <c:pt idx="64">
                  <c:v>1</c:v>
                </c:pt>
              </c:numCache>
            </c:numRef>
          </c:val>
          <c:smooth val="0"/>
          <c:extLst>
            <c:ext xmlns:c16="http://schemas.microsoft.com/office/drawing/2014/chart" uri="{C3380CC4-5D6E-409C-BE32-E72D297353CC}">
              <c16:uniqueId val="{00000000-A1C3-4C16-AB5E-3A803039AA95}"/>
            </c:ext>
          </c:extLst>
        </c:ser>
        <c:dLbls>
          <c:showLegendKey val="0"/>
          <c:showVal val="0"/>
          <c:showCatName val="0"/>
          <c:showSerName val="0"/>
          <c:showPercent val="0"/>
          <c:showBubbleSize val="0"/>
        </c:dLbls>
        <c:marker val="1"/>
        <c:smooth val="0"/>
        <c:axId val="517880456"/>
        <c:axId val="390861712"/>
      </c:lineChart>
      <c:catAx>
        <c:axId val="517880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390861712"/>
        <c:crosses val="autoZero"/>
        <c:auto val="1"/>
        <c:lblAlgn val="ctr"/>
        <c:lblOffset val="100"/>
        <c:noMultiLvlLbl val="0"/>
      </c:catAx>
      <c:valAx>
        <c:axId val="390861712"/>
        <c:scaling>
          <c:orientation val="minMax"/>
          <c:min val="0.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7880456"/>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sz="2800" b="1" i="0" u="sng" cap="all" baseline="0">
                <a:effectLst/>
              </a:rPr>
              <a:t>MAYORISTA</a:t>
            </a:r>
            <a:endParaRPr lang="es-ES" sz="24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CANCHAN</a:t>
            </a: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campaña 2020</a:t>
            </a:r>
            <a:endParaRPr lang="es-ES">
              <a:effectLst/>
            </a:endParaRPr>
          </a:p>
        </c:rich>
      </c:tx>
      <c:overlay val="0"/>
      <c:spPr>
        <a:noFill/>
        <a:ln>
          <a:noFill/>
        </a:ln>
        <a:effectLst/>
      </c:spPr>
    </c:title>
    <c:autoTitleDeleted val="0"/>
    <c:plotArea>
      <c:layout/>
      <c:lineChart>
        <c:grouping val="standard"/>
        <c:varyColors val="0"/>
        <c:ser>
          <c:idx val="0"/>
          <c:order val="0"/>
          <c:tx>
            <c:strRef>
              <c:f>'PRECIOS PROMEDIO MAYORISTA (2)'!$D$16</c:f>
              <c:strCache>
                <c:ptCount val="1"/>
                <c:pt idx="0">
                  <c:v>Precio Promedio ( S/.x Kg.)</c:v>
                </c:pt>
              </c:strCache>
            </c:strRef>
          </c:tx>
          <c:spPr>
            <a:ln>
              <a:solidFill>
                <a:schemeClr val="accent4">
                  <a:lumMod val="50000"/>
                </a:schemeClr>
              </a:solidFill>
            </a:ln>
          </c:spPr>
          <c:marker>
            <c:symbol val="diamond"/>
            <c:size val="6"/>
            <c:spPr>
              <a:solidFill>
                <a:schemeClr val="accent4">
                  <a:lumMod val="50000"/>
                </a:schemeClr>
              </a:solidFill>
              <a:ln w="9525">
                <a:solidFill>
                  <a:schemeClr val="accent4">
                    <a:lumMod val="50000"/>
                  </a:schemeClr>
                </a:solidFill>
                <a:round/>
              </a:ln>
              <a:effectLst/>
            </c:spPr>
          </c:marker>
          <c:cat>
            <c:multiLvlStrRef>
              <c:f>'PRECIOS PROMEDIO MAYORISTA (2)'!$B$17:$C$35</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c:v>
                  </c:pt>
                  <c:pt idx="14">
                    <c:v>DICIEMBRE</c:v>
                  </c:pt>
                </c:lvl>
              </c:multiLvlStrCache>
            </c:multiLvlStrRef>
          </c:cat>
          <c:val>
            <c:numRef>
              <c:f>'PRECIOS PROMEDIO MAYORISTA (2)'!$D$17:$D$35</c:f>
              <c:numCache>
                <c:formatCode>0.00_ ;[Red]\-0.00\ </c:formatCode>
                <c:ptCount val="19"/>
                <c:pt idx="0">
                  <c:v>0.55000000000000004</c:v>
                </c:pt>
                <c:pt idx="1">
                  <c:v>0.5</c:v>
                </c:pt>
                <c:pt idx="2">
                  <c:v>0.5</c:v>
                </c:pt>
                <c:pt idx="3">
                  <c:v>0.5</c:v>
                </c:pt>
                <c:pt idx="4">
                  <c:v>0.5</c:v>
                </c:pt>
                <c:pt idx="5">
                  <c:v>0.5</c:v>
                </c:pt>
                <c:pt idx="6">
                  <c:v>0.4</c:v>
                </c:pt>
                <c:pt idx="7">
                  <c:v>0.45</c:v>
                </c:pt>
                <c:pt idx="8">
                  <c:v>0.35</c:v>
                </c:pt>
                <c:pt idx="9">
                  <c:v>0.35</c:v>
                </c:pt>
                <c:pt idx="10">
                  <c:v>0.4</c:v>
                </c:pt>
                <c:pt idx="11">
                  <c:v>0.4</c:v>
                </c:pt>
                <c:pt idx="12">
                  <c:v>0.35</c:v>
                </c:pt>
                <c:pt idx="13">
                  <c:v>0.4</c:v>
                </c:pt>
                <c:pt idx="14">
                  <c:v>0.4</c:v>
                </c:pt>
                <c:pt idx="15">
                  <c:v>0.4</c:v>
                </c:pt>
                <c:pt idx="16">
                  <c:v>0.5</c:v>
                </c:pt>
                <c:pt idx="17">
                  <c:v>0.5</c:v>
                </c:pt>
                <c:pt idx="18">
                  <c:v>0.5</c:v>
                </c:pt>
              </c:numCache>
            </c:numRef>
          </c:val>
          <c:smooth val="0"/>
          <c:extLst>
            <c:ext xmlns:c16="http://schemas.microsoft.com/office/drawing/2014/chart" uri="{C3380CC4-5D6E-409C-BE32-E72D297353CC}">
              <c16:uniqueId val="{00000000-4116-48B2-99A8-4EBEC063A799}"/>
            </c:ext>
          </c:extLst>
        </c:ser>
        <c:dLbls>
          <c:showLegendKey val="0"/>
          <c:showVal val="0"/>
          <c:showCatName val="0"/>
          <c:showSerName val="0"/>
          <c:showPercent val="0"/>
          <c:showBubbleSize val="0"/>
        </c:dLbls>
        <c:marker val="1"/>
        <c:smooth val="0"/>
        <c:axId val="517878496"/>
        <c:axId val="517878888"/>
      </c:lineChart>
      <c:catAx>
        <c:axId val="517878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US"/>
          </a:p>
        </c:txPr>
        <c:crossAx val="517878888"/>
        <c:crosses val="autoZero"/>
        <c:auto val="1"/>
        <c:lblAlgn val="ctr"/>
        <c:lblOffset val="100"/>
        <c:noMultiLvlLbl val="0"/>
      </c:catAx>
      <c:valAx>
        <c:axId val="517878888"/>
        <c:scaling>
          <c:orientation val="minMax"/>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7878496"/>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1800" b="1" i="0" u="sng" cap="all" baseline="0">
                <a:effectLst/>
              </a:rPr>
              <a:t>MAYORISTA</a:t>
            </a:r>
            <a:endParaRPr lang="es-ES">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 LA PAPA HUAYRO</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2020</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overlay val="0"/>
      <c:spPr>
        <a:noFill/>
        <a:ln>
          <a:noFill/>
        </a:ln>
        <a:effectLst/>
      </c:spPr>
    </c:title>
    <c:autoTitleDeleted val="0"/>
    <c:plotArea>
      <c:layout/>
      <c:lineChart>
        <c:grouping val="standard"/>
        <c:varyColors val="0"/>
        <c:ser>
          <c:idx val="0"/>
          <c:order val="0"/>
          <c:tx>
            <c:strRef>
              <c:f>'PRECIOS PROMEDIO MAYORISTA (2)'!$D$82</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 (2)'!$B$83:$C$101</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c:v>
                  </c:pt>
                  <c:pt idx="14">
                    <c:v>DICIEMBRE</c:v>
                  </c:pt>
                </c:lvl>
              </c:multiLvlStrCache>
            </c:multiLvlStrRef>
          </c:cat>
          <c:val>
            <c:numRef>
              <c:f>'PRECIOS PROMEDIO MAYORISTA (2)'!$D$83:$D$101</c:f>
              <c:numCache>
                <c:formatCode>0.00_ ;[Red]\-0.00\ </c:formatCode>
                <c:ptCount val="19"/>
                <c:pt idx="0">
                  <c:v>1.4</c:v>
                </c:pt>
                <c:pt idx="1">
                  <c:v>1.4</c:v>
                </c:pt>
                <c:pt idx="2">
                  <c:v>1.5</c:v>
                </c:pt>
                <c:pt idx="3">
                  <c:v>1.7</c:v>
                </c:pt>
                <c:pt idx="4">
                  <c:v>1.8</c:v>
                </c:pt>
                <c:pt idx="5">
                  <c:v>1.6</c:v>
                </c:pt>
                <c:pt idx="6">
                  <c:v>1.6</c:v>
                </c:pt>
                <c:pt idx="7">
                  <c:v>1.8</c:v>
                </c:pt>
                <c:pt idx="8">
                  <c:v>1.7</c:v>
                </c:pt>
                <c:pt idx="9">
                  <c:v>1.7</c:v>
                </c:pt>
                <c:pt idx="10">
                  <c:v>1.8</c:v>
                </c:pt>
                <c:pt idx="11">
                  <c:v>1.7</c:v>
                </c:pt>
                <c:pt idx="12">
                  <c:v>1.5</c:v>
                </c:pt>
                <c:pt idx="13">
                  <c:v>1.7</c:v>
                </c:pt>
                <c:pt idx="14">
                  <c:v>1.6</c:v>
                </c:pt>
                <c:pt idx="15">
                  <c:v>1.7</c:v>
                </c:pt>
                <c:pt idx="16">
                  <c:v>1.6</c:v>
                </c:pt>
                <c:pt idx="17">
                  <c:v>1.4</c:v>
                </c:pt>
                <c:pt idx="18">
                  <c:v>1.5</c:v>
                </c:pt>
              </c:numCache>
            </c:numRef>
          </c:val>
          <c:smooth val="0"/>
          <c:extLst>
            <c:ext xmlns:c16="http://schemas.microsoft.com/office/drawing/2014/chart" uri="{C3380CC4-5D6E-409C-BE32-E72D297353CC}">
              <c16:uniqueId val="{00000000-244A-4C3E-A9BE-55CC478AAE8A}"/>
            </c:ext>
          </c:extLst>
        </c:ser>
        <c:dLbls>
          <c:showLegendKey val="0"/>
          <c:showVal val="0"/>
          <c:showCatName val="0"/>
          <c:showSerName val="0"/>
          <c:showPercent val="0"/>
          <c:showBubbleSize val="0"/>
        </c:dLbls>
        <c:marker val="1"/>
        <c:smooth val="0"/>
        <c:axId val="517881632"/>
        <c:axId val="517875752"/>
      </c:lineChart>
      <c:catAx>
        <c:axId val="517881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7875752"/>
        <c:crosses val="autoZero"/>
        <c:auto val="1"/>
        <c:lblAlgn val="ctr"/>
        <c:lblOffset val="100"/>
        <c:noMultiLvlLbl val="0"/>
      </c:catAx>
      <c:valAx>
        <c:axId val="517875752"/>
        <c:scaling>
          <c:orientation val="minMax"/>
          <c:min val="0.9"/>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17881632"/>
        <c:crosses val="autoZero"/>
        <c:crossBetween val="between"/>
      </c:valAx>
      <c:spPr>
        <a:noFill/>
        <a:ln w="25400">
          <a:noFill/>
        </a:ln>
        <a:effectLst/>
      </c:spPr>
    </c:plotArea>
    <c:plotVisOnly val="1"/>
    <c:dispBlanksAs val="gap"/>
    <c:showDLblsOverMax val="0"/>
  </c:chart>
  <c:spPr>
    <a:solidFill>
      <a:schemeClr val="bg2"/>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800" b="1" i="0" u="sng" cap="all" baseline="0">
                <a:effectLst/>
              </a:rPr>
              <a:t>MAYORISTA</a:t>
            </a:r>
            <a:endParaRPr lang="es-ES" sz="24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 LA PAPA PERUANITA</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2020</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layout>
        <c:manualLayout>
          <c:xMode val="edge"/>
          <c:yMode val="edge"/>
          <c:x val="0.35366680070843642"/>
          <c:y val="1.6302911839676335E-2"/>
        </c:manualLayout>
      </c:layout>
      <c:overlay val="0"/>
      <c:spPr>
        <a:noFill/>
        <a:ln>
          <a:noFill/>
        </a:ln>
        <a:effectLst/>
      </c:spPr>
    </c:title>
    <c:autoTitleDeleted val="0"/>
    <c:plotArea>
      <c:layout/>
      <c:lineChart>
        <c:grouping val="standard"/>
        <c:varyColors val="0"/>
        <c:ser>
          <c:idx val="0"/>
          <c:order val="0"/>
          <c:tx>
            <c:strRef>
              <c:f>'PRECIOS PROMEDIO MAYORISTA (2)'!$D$124</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 (2)'!$B$125:$C$143</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c:v>
                  </c:pt>
                  <c:pt idx="14">
                    <c:v>DICIEMBRE</c:v>
                  </c:pt>
                </c:lvl>
              </c:multiLvlStrCache>
            </c:multiLvlStrRef>
          </c:cat>
          <c:val>
            <c:numRef>
              <c:f>'PRECIOS PROMEDIO MAYORISTA (2)'!$D$125:$D$143</c:f>
              <c:numCache>
                <c:formatCode>0.00_ ;[Red]\-0.00\ </c:formatCode>
                <c:ptCount val="19"/>
                <c:pt idx="0">
                  <c:v>1.4</c:v>
                </c:pt>
                <c:pt idx="1">
                  <c:v>1.6</c:v>
                </c:pt>
                <c:pt idx="2">
                  <c:v>1.7</c:v>
                </c:pt>
                <c:pt idx="3">
                  <c:v>1.9</c:v>
                </c:pt>
                <c:pt idx="4">
                  <c:v>1.8</c:v>
                </c:pt>
                <c:pt idx="5">
                  <c:v>1.8</c:v>
                </c:pt>
                <c:pt idx="6">
                  <c:v>1.9</c:v>
                </c:pt>
                <c:pt idx="7">
                  <c:v>1.6</c:v>
                </c:pt>
                <c:pt idx="8">
                  <c:v>1.5</c:v>
                </c:pt>
                <c:pt idx="9">
                  <c:v>1.7</c:v>
                </c:pt>
                <c:pt idx="10">
                  <c:v>1.6</c:v>
                </c:pt>
                <c:pt idx="11">
                  <c:v>1.6</c:v>
                </c:pt>
                <c:pt idx="12">
                  <c:v>1.5</c:v>
                </c:pt>
                <c:pt idx="13">
                  <c:v>1.6</c:v>
                </c:pt>
                <c:pt idx="14">
                  <c:v>1.4</c:v>
                </c:pt>
                <c:pt idx="15">
                  <c:v>1.5</c:v>
                </c:pt>
                <c:pt idx="16">
                  <c:v>1.55</c:v>
                </c:pt>
                <c:pt idx="17">
                  <c:v>1.4</c:v>
                </c:pt>
                <c:pt idx="18">
                  <c:v>1.5</c:v>
                </c:pt>
              </c:numCache>
            </c:numRef>
          </c:val>
          <c:smooth val="0"/>
          <c:extLst>
            <c:ext xmlns:c16="http://schemas.microsoft.com/office/drawing/2014/chart" uri="{C3380CC4-5D6E-409C-BE32-E72D297353CC}">
              <c16:uniqueId val="{00000000-7583-4B50-BE1F-A38ED5DBAD53}"/>
            </c:ext>
          </c:extLst>
        </c:ser>
        <c:dLbls>
          <c:showLegendKey val="0"/>
          <c:showVal val="0"/>
          <c:showCatName val="0"/>
          <c:showSerName val="0"/>
          <c:showPercent val="0"/>
          <c:showBubbleSize val="0"/>
        </c:dLbls>
        <c:marker val="1"/>
        <c:smooth val="0"/>
        <c:axId val="517876144"/>
        <c:axId val="517880848"/>
      </c:lineChart>
      <c:catAx>
        <c:axId val="517876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517880848"/>
        <c:crosses val="autoZero"/>
        <c:auto val="1"/>
        <c:lblAlgn val="ctr"/>
        <c:lblOffset val="100"/>
        <c:noMultiLvlLbl val="0"/>
      </c:catAx>
      <c:valAx>
        <c:axId val="517880848"/>
        <c:scaling>
          <c:orientation val="minMax"/>
          <c:min val="1.1000000000000001"/>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7876144"/>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800" b="1" i="0" u="sng" cap="all" baseline="0">
                <a:effectLst/>
              </a:rPr>
              <a:t>MAYORISTA</a:t>
            </a:r>
            <a:endParaRPr lang="es-ES" sz="24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 LA PAPA UNICA</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campaña 2020</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overlay val="0"/>
      <c:spPr>
        <a:noFill/>
        <a:ln>
          <a:noFill/>
        </a:ln>
        <a:effectLst/>
      </c:spPr>
    </c:title>
    <c:autoTitleDeleted val="0"/>
    <c:plotArea>
      <c:layout/>
      <c:lineChart>
        <c:grouping val="standard"/>
        <c:varyColors val="0"/>
        <c:ser>
          <c:idx val="0"/>
          <c:order val="0"/>
          <c:tx>
            <c:strRef>
              <c:f>'PRECIOS PROMEDIO MAYORISTA (2)'!$D$162</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MAYORISTA (2)'!$B$163:$C$181</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 </c:v>
                  </c:pt>
                  <c:pt idx="14">
                    <c:v>DICIEMBRE</c:v>
                  </c:pt>
                </c:lvl>
              </c:multiLvlStrCache>
            </c:multiLvlStrRef>
          </c:cat>
          <c:val>
            <c:numRef>
              <c:f>'PRECIOS PROMEDIO MAYORISTA (2)'!$D$163:$D$181</c:f>
              <c:numCache>
                <c:formatCode>0.00_ ;[Red]\-0.00\ </c:formatCode>
                <c:ptCount val="19"/>
                <c:pt idx="0">
                  <c:v>0.35</c:v>
                </c:pt>
                <c:pt idx="1">
                  <c:v>0.35</c:v>
                </c:pt>
                <c:pt idx="2">
                  <c:v>0.4</c:v>
                </c:pt>
                <c:pt idx="3">
                  <c:v>0.3</c:v>
                </c:pt>
                <c:pt idx="4">
                  <c:v>0.3</c:v>
                </c:pt>
                <c:pt idx="5">
                  <c:v>0.35</c:v>
                </c:pt>
                <c:pt idx="6">
                  <c:v>0.4</c:v>
                </c:pt>
                <c:pt idx="7">
                  <c:v>0.4</c:v>
                </c:pt>
                <c:pt idx="8">
                  <c:v>0.3</c:v>
                </c:pt>
                <c:pt idx="9">
                  <c:v>0.3</c:v>
                </c:pt>
                <c:pt idx="10">
                  <c:v>0.3</c:v>
                </c:pt>
                <c:pt idx="11">
                  <c:v>0.3</c:v>
                </c:pt>
                <c:pt idx="12">
                  <c:v>0.3</c:v>
                </c:pt>
                <c:pt idx="13">
                  <c:v>0.35</c:v>
                </c:pt>
                <c:pt idx="14">
                  <c:v>0.3</c:v>
                </c:pt>
                <c:pt idx="15">
                  <c:v>0.3</c:v>
                </c:pt>
                <c:pt idx="16">
                  <c:v>0.3</c:v>
                </c:pt>
                <c:pt idx="17">
                  <c:v>0.45</c:v>
                </c:pt>
                <c:pt idx="18">
                  <c:v>0.4</c:v>
                </c:pt>
              </c:numCache>
            </c:numRef>
          </c:val>
          <c:smooth val="0"/>
          <c:extLst>
            <c:ext xmlns:c16="http://schemas.microsoft.com/office/drawing/2014/chart" uri="{C3380CC4-5D6E-409C-BE32-E72D297353CC}">
              <c16:uniqueId val="{00000000-977E-4C69-94E8-AA5C598E5F47}"/>
            </c:ext>
          </c:extLst>
        </c:ser>
        <c:dLbls>
          <c:showLegendKey val="0"/>
          <c:showVal val="0"/>
          <c:showCatName val="0"/>
          <c:showSerName val="0"/>
          <c:showPercent val="0"/>
          <c:showBubbleSize val="0"/>
        </c:dLbls>
        <c:marker val="1"/>
        <c:smooth val="0"/>
        <c:axId val="517877320"/>
        <c:axId val="517876928"/>
      </c:lineChart>
      <c:catAx>
        <c:axId val="517877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517876928"/>
        <c:crosses val="autoZero"/>
        <c:auto val="1"/>
        <c:lblAlgn val="ctr"/>
        <c:lblOffset val="100"/>
        <c:noMultiLvlLbl val="0"/>
      </c:catAx>
      <c:valAx>
        <c:axId val="517876928"/>
        <c:scaling>
          <c:orientation val="minMax"/>
          <c:min val="0.2"/>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7877320"/>
        <c:crosses val="autoZero"/>
        <c:crossBetween val="between"/>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3.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5.png"/><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image" Target="../media/image3.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image" Target="../media/image5.png"/><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2</xdr:row>
      <xdr:rowOff>18069</xdr:rowOff>
    </xdr:from>
    <xdr:to>
      <xdr:col>2</xdr:col>
      <xdr:colOff>133350</xdr:colOff>
      <xdr:row>3</xdr:row>
      <xdr:rowOff>0</xdr:rowOff>
    </xdr:to>
    <xdr:pic>
      <xdr:nvPicPr>
        <xdr:cNvPr id="2" name="1 Imagen" descr="Resultado de imagen para gobierno regional de arequip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1" y="408594"/>
          <a:ext cx="933449" cy="753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304800</xdr:colOff>
      <xdr:row>1</xdr:row>
      <xdr:rowOff>81460</xdr:rowOff>
    </xdr:from>
    <xdr:to>
      <xdr:col>17</xdr:col>
      <xdr:colOff>759384</xdr:colOff>
      <xdr:row>3</xdr:row>
      <xdr:rowOff>19050</xdr:rowOff>
    </xdr:to>
    <xdr:pic>
      <xdr:nvPicPr>
        <xdr:cNvPr id="3" name="2 Imagen" descr="Resultado de imagen para AUTODEM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15825" y="271960"/>
          <a:ext cx="1978584" cy="90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657225</xdr:colOff>
      <xdr:row>16</xdr:row>
      <xdr:rowOff>9525</xdr:rowOff>
    </xdr:from>
    <xdr:to>
      <xdr:col>9</xdr:col>
      <xdr:colOff>723900</xdr:colOff>
      <xdr:row>24</xdr:row>
      <xdr:rowOff>47625</xdr:rowOff>
    </xdr:to>
    <xdr:sp macro="" textlink="">
      <xdr:nvSpPr>
        <xdr:cNvPr id="5" name="Flecha derecha 4">
          <a:extLst>
            <a:ext uri="{FF2B5EF4-FFF2-40B4-BE49-F238E27FC236}">
              <a16:creationId xmlns:a16="http://schemas.microsoft.com/office/drawing/2014/main" id="{00000000-0008-0000-0000-000005000000}"/>
            </a:ext>
          </a:extLst>
        </xdr:cNvPr>
        <xdr:cNvSpPr/>
      </xdr:nvSpPr>
      <xdr:spPr>
        <a:xfrm>
          <a:off x="5686425" y="3695700"/>
          <a:ext cx="3314700" cy="1638300"/>
        </a:xfrm>
        <a:prstGeom prst="rightArrow">
          <a:avLst/>
        </a:prstGeom>
        <a:solidFill>
          <a:schemeClr val="bg2">
            <a:lumMod val="50000"/>
          </a:schemeClr>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lang="es-PE" sz="1100"/>
            <a:t>Ir</a:t>
          </a:r>
          <a:r>
            <a:rPr lang="es-PE" sz="1100" baseline="0"/>
            <a:t> </a:t>
          </a:r>
          <a:r>
            <a:rPr lang="es-PE" sz="1100"/>
            <a:t>a la siguiente Hoja "</a:t>
          </a:r>
          <a:r>
            <a:rPr lang="es-PE" sz="1100" b="1" i="0"/>
            <a:t>PRECIOS PROMEDIO MAYORISTAS</a:t>
          </a:r>
          <a:r>
            <a:rPr lang="es-PE" sz="1100"/>
            <a:t>" para ver los precios </a:t>
          </a:r>
          <a:r>
            <a:rPr lang="es-PE" sz="1100" baseline="0"/>
            <a:t>promedio </a:t>
          </a:r>
          <a:r>
            <a:rPr lang="es-PE" sz="1100"/>
            <a:t>mayoristas de la</a:t>
          </a:r>
          <a:r>
            <a:rPr lang="es-PE" sz="1100" baseline="0"/>
            <a:t> papa </a:t>
          </a:r>
          <a:r>
            <a:rPr lang="es-PE" sz="1100"/>
            <a:t> en las variedades mencionadas.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382733</xdr:colOff>
      <xdr:row>15</xdr:row>
      <xdr:rowOff>865</xdr:rowOff>
    </xdr:from>
    <xdr:to>
      <xdr:col>31</xdr:col>
      <xdr:colOff>14883</xdr:colOff>
      <xdr:row>48</xdr:row>
      <xdr:rowOff>14883</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398317</xdr:colOff>
      <xdr:row>94</xdr:row>
      <xdr:rowOff>33391</xdr:rowOff>
    </xdr:from>
    <xdr:to>
      <xdr:col>30</xdr:col>
      <xdr:colOff>729258</xdr:colOff>
      <xdr:row>123</xdr:row>
      <xdr:rowOff>104180</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640775</xdr:colOff>
      <xdr:row>177</xdr:row>
      <xdr:rowOff>148828</xdr:rowOff>
    </xdr:from>
    <xdr:to>
      <xdr:col>29</xdr:col>
      <xdr:colOff>342305</xdr:colOff>
      <xdr:row>207</xdr:row>
      <xdr:rowOff>148828</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491131</xdr:colOff>
      <xdr:row>259</xdr:row>
      <xdr:rowOff>98769</xdr:rowOff>
    </xdr:from>
    <xdr:to>
      <xdr:col>32</xdr:col>
      <xdr:colOff>18675</xdr:colOff>
      <xdr:row>290</xdr:row>
      <xdr:rowOff>56030</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680603</xdr:colOff>
      <xdr:row>338</xdr:row>
      <xdr:rowOff>93519</xdr:rowOff>
    </xdr:from>
    <xdr:to>
      <xdr:col>29</xdr:col>
      <xdr:colOff>44648</xdr:colOff>
      <xdr:row>368</xdr:row>
      <xdr:rowOff>178593</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304800</xdr:colOff>
      <xdr:row>2</xdr:row>
      <xdr:rowOff>171450</xdr:rowOff>
    </xdr:from>
    <xdr:to>
      <xdr:col>1</xdr:col>
      <xdr:colOff>1486721</xdr:colOff>
      <xdr:row>3</xdr:row>
      <xdr:rowOff>1156902</xdr:rowOff>
    </xdr:to>
    <xdr:pic>
      <xdr:nvPicPr>
        <xdr:cNvPr id="7" name="1 Imagen" descr="Resultado de imagen para gobierno regional de arequipa">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43000" y="552450"/>
          <a:ext cx="1368849" cy="1195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59530</xdr:colOff>
      <xdr:row>2</xdr:row>
      <xdr:rowOff>139898</xdr:rowOff>
    </xdr:from>
    <xdr:to>
      <xdr:col>25</xdr:col>
      <xdr:colOff>435533</xdr:colOff>
      <xdr:row>4</xdr:row>
      <xdr:rowOff>33554</xdr:rowOff>
    </xdr:to>
    <xdr:pic>
      <xdr:nvPicPr>
        <xdr:cNvPr id="8" name="2 Imagen" descr="Resultado de imagen para AUTODEMA">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767225" y="526851"/>
          <a:ext cx="2653073" cy="126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301230</xdr:colOff>
      <xdr:row>72</xdr:row>
      <xdr:rowOff>63103</xdr:rowOff>
    </xdr:from>
    <xdr:to>
      <xdr:col>38</xdr:col>
      <xdr:colOff>372071</xdr:colOff>
      <xdr:row>108</xdr:row>
      <xdr:rowOff>226814</xdr:rowOff>
    </xdr:to>
    <xdr:sp macro="" textlink="">
      <xdr:nvSpPr>
        <xdr:cNvPr id="16" name="Flecha abajo 15">
          <a:extLst>
            <a:ext uri="{FF2B5EF4-FFF2-40B4-BE49-F238E27FC236}">
              <a16:creationId xmlns:a16="http://schemas.microsoft.com/office/drawing/2014/main" id="{00000000-0008-0000-0100-000010000000}"/>
            </a:ext>
          </a:extLst>
        </xdr:cNvPr>
        <xdr:cNvSpPr/>
      </xdr:nvSpPr>
      <xdr:spPr>
        <a:xfrm>
          <a:off x="29828730" y="18056423"/>
          <a:ext cx="3106935" cy="8929688"/>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2800" b="1">
              <a:solidFill>
                <a:sysClr val="windowText" lastClr="000000"/>
              </a:solidFill>
            </a:rPr>
            <a:t>OBSERVE MAS</a:t>
          </a:r>
        </a:p>
        <a:p>
          <a:pPr algn="ctr"/>
          <a:r>
            <a:rPr lang="es-PE" sz="2800" b="1">
              <a:solidFill>
                <a:sysClr val="windowText" lastClr="000000"/>
              </a:solidFill>
            </a:rPr>
            <a:t>ABAJO</a:t>
          </a:r>
        </a:p>
      </xdr:txBody>
    </xdr:sp>
    <xdr:clientData/>
  </xdr:twoCellAnchor>
  <xdr:twoCellAnchor>
    <xdr:from>
      <xdr:col>30</xdr:col>
      <xdr:colOff>505423</xdr:colOff>
      <xdr:row>186</xdr:row>
      <xdr:rowOff>133350</xdr:rowOff>
    </xdr:from>
    <xdr:to>
      <xdr:col>35</xdr:col>
      <xdr:colOff>14883</xdr:colOff>
      <xdr:row>200</xdr:row>
      <xdr:rowOff>29170</xdr:rowOff>
    </xdr:to>
    <xdr:sp macro="" textlink="">
      <xdr:nvSpPr>
        <xdr:cNvPr id="19" name="Flecha abajo 18">
          <a:extLst>
            <a:ext uri="{FF2B5EF4-FFF2-40B4-BE49-F238E27FC236}">
              <a16:creationId xmlns:a16="http://schemas.microsoft.com/office/drawing/2014/main" id="{00000000-0008-0000-0100-000013000000}"/>
            </a:ext>
          </a:extLst>
        </xdr:cNvPr>
        <xdr:cNvSpPr/>
      </xdr:nvSpPr>
      <xdr:spPr>
        <a:xfrm>
          <a:off x="26996829" y="45138975"/>
          <a:ext cx="3304577" cy="3229570"/>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2800" b="1">
              <a:solidFill>
                <a:sysClr val="windowText" lastClr="000000"/>
              </a:solidFill>
            </a:rPr>
            <a:t>OBSERVE MAS ABAJO</a:t>
          </a:r>
        </a:p>
      </xdr:txBody>
    </xdr:sp>
    <xdr:clientData/>
  </xdr:twoCellAnchor>
  <xdr:twoCellAnchor>
    <xdr:from>
      <xdr:col>36</xdr:col>
      <xdr:colOff>409843</xdr:colOff>
      <xdr:row>274</xdr:row>
      <xdr:rowOff>189520</xdr:rowOff>
    </xdr:from>
    <xdr:to>
      <xdr:col>40</xdr:col>
      <xdr:colOff>686068</xdr:colOff>
      <xdr:row>288</xdr:row>
      <xdr:rowOff>80670</xdr:rowOff>
    </xdr:to>
    <xdr:sp macro="" textlink="">
      <xdr:nvSpPr>
        <xdr:cNvPr id="21" name="Flecha abajo 20">
          <a:extLst>
            <a:ext uri="{FF2B5EF4-FFF2-40B4-BE49-F238E27FC236}">
              <a16:creationId xmlns:a16="http://schemas.microsoft.com/office/drawing/2014/main" id="{00000000-0008-0000-0100-000015000000}"/>
            </a:ext>
          </a:extLst>
        </xdr:cNvPr>
        <xdr:cNvSpPr/>
      </xdr:nvSpPr>
      <xdr:spPr>
        <a:xfrm>
          <a:off x="31674255" y="67592902"/>
          <a:ext cx="3339166" cy="3290268"/>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2800" b="1">
              <a:solidFill>
                <a:sysClr val="windowText" lastClr="000000"/>
              </a:solidFill>
            </a:rPr>
            <a:t>OBSERVE MAS ABAJO</a:t>
          </a:r>
        </a:p>
      </xdr:txBody>
    </xdr:sp>
    <xdr:clientData/>
  </xdr:twoCellAnchor>
  <xdr:twoCellAnchor>
    <xdr:from>
      <xdr:col>4</xdr:col>
      <xdr:colOff>486384</xdr:colOff>
      <xdr:row>50</xdr:row>
      <xdr:rowOff>20265</xdr:rowOff>
    </xdr:from>
    <xdr:to>
      <xdr:col>29</xdr:col>
      <xdr:colOff>425586</xdr:colOff>
      <xdr:row>79</xdr:row>
      <xdr:rowOff>121595</xdr:rowOff>
    </xdr:to>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7234948" y="12868882"/>
          <a:ext cx="19191861" cy="7255213"/>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2400" b="0" baseline="0"/>
            <a:t>Los precios promedio de papa alcanzan su maximo nivel en el mes de Junio y Julio en las variedades </a:t>
          </a:r>
          <a:r>
            <a:rPr lang="es-PE" sz="2400" b="1" baseline="0"/>
            <a:t>Unica </a:t>
          </a:r>
          <a:r>
            <a:rPr lang="es-PE" sz="2400" b="0" baseline="0"/>
            <a:t>(S/1.10) ,</a:t>
          </a:r>
          <a:r>
            <a:rPr lang="es-PE" sz="2400" b="1" baseline="0"/>
            <a:t>Peruanita(</a:t>
          </a:r>
          <a:r>
            <a:rPr lang="es-PE" sz="2400" b="0" baseline="0"/>
            <a:t>S/1.70) ,</a:t>
          </a:r>
          <a:r>
            <a:rPr lang="es-PE" sz="2400" b="1" baseline="0"/>
            <a:t>Huayro </a:t>
          </a:r>
          <a:r>
            <a:rPr lang="es-PE" sz="2400" b="0" baseline="0"/>
            <a:t>(S/1.70) y </a:t>
          </a:r>
          <a:r>
            <a:rPr lang="es-PE" sz="2400" b="1" baseline="0"/>
            <a:t>Canchan </a:t>
          </a:r>
          <a:r>
            <a:rPr lang="es-PE" sz="2400" b="0" baseline="0"/>
            <a:t>(S/1.20) por kilogramo, esto se debe principalmente a que el calendario de cosecha de las provincias de Castilla, Caylloma e Islay tiene una menor incidencia  de cosecha en los meses mencionados , no teniendo suficiente produccion de papa para abastecer al mercado de Arequipa, asi mimo , elevandose los precios en dichos meses.Por otro lado, las variedad </a:t>
          </a:r>
          <a:r>
            <a:rPr lang="es-PE" sz="2400" b="1" baseline="0"/>
            <a:t>Huayro</a:t>
          </a:r>
          <a:r>
            <a:rPr lang="es-PE" sz="2400" b="0" baseline="0"/>
            <a:t> y </a:t>
          </a:r>
          <a:r>
            <a:rPr lang="es-PE" sz="2400" b="1" baseline="0"/>
            <a:t>Peruanita </a:t>
          </a:r>
          <a:r>
            <a:rPr lang="es-PE" sz="2400" b="0" baseline="0"/>
            <a:t>provienen de Puno y Cuzco , asi mismo , en los meses de junio y julio, los principales distritos de Puno no producen papa en las fechas mencionadas,  y en el caso de Cusco  tiene produccion pero de no mayor magnitud, por ende, los precios son elevados en dichos meses ya que</a:t>
          </a:r>
          <a:r>
            <a:rPr lang="es-PE" sz="2400" b="0" baseline="0">
              <a:solidFill>
                <a:schemeClr val="dk1"/>
              </a:solidFill>
              <a:latin typeface="+mn-lt"/>
              <a:ea typeface="+mn-ea"/>
              <a:cs typeface="+mn-cs"/>
            </a:rPr>
            <a:t> Cusco abastece de papa a la region de Arequipa .</a:t>
          </a:r>
          <a:r>
            <a:rPr lang="es-PE" sz="2400" b="0" baseline="0">
              <a:solidFill>
                <a:schemeClr val="dk1"/>
              </a:solidFill>
              <a:effectLst/>
              <a:latin typeface="+mn-lt"/>
              <a:ea typeface="+mn-ea"/>
              <a:cs typeface="+mn-cs"/>
            </a:rPr>
            <a:t>Las variedades Huayro y Peruanita tienen un precio elevado a comparacion de las otras variedades debido a su oferta limitada de estre producto y; que viene de las regiones de Puno y Cusco</a:t>
          </a:r>
        </a:p>
        <a:p>
          <a:pPr marL="0" marR="0" lvl="0" indent="0" defTabSz="914400" eaLnBrk="1" fontAlgn="auto" latinLnBrk="0" hangingPunct="1">
            <a:lnSpc>
              <a:spcPct val="100000"/>
            </a:lnSpc>
            <a:spcBef>
              <a:spcPts val="0"/>
            </a:spcBef>
            <a:spcAft>
              <a:spcPts val="0"/>
            </a:spcAft>
            <a:buClrTx/>
            <a:buSzTx/>
            <a:buFontTx/>
            <a:buNone/>
            <a:tabLst/>
            <a:defRPr/>
          </a:pPr>
          <a:endParaRPr lang="es-PE" sz="18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PE" sz="2400" b="0" baseline="0">
              <a:solidFill>
                <a:schemeClr val="dk1"/>
              </a:solidFill>
              <a:effectLst/>
              <a:latin typeface="+mn-lt"/>
              <a:ea typeface="+mn-ea"/>
              <a:cs typeface="+mn-cs"/>
            </a:rPr>
            <a:t>La variedad </a:t>
          </a:r>
          <a:r>
            <a:rPr lang="es-PE" sz="2400" b="1" baseline="0">
              <a:solidFill>
                <a:schemeClr val="dk1"/>
              </a:solidFill>
              <a:effectLst/>
              <a:latin typeface="+mn-lt"/>
              <a:ea typeface="+mn-ea"/>
              <a:cs typeface="+mn-cs"/>
            </a:rPr>
            <a:t>Yungay</a:t>
          </a:r>
          <a:r>
            <a:rPr lang="es-PE" sz="2400" b="0" baseline="0">
              <a:solidFill>
                <a:schemeClr val="dk1"/>
              </a:solidFill>
              <a:effectLst/>
              <a:latin typeface="+mn-lt"/>
              <a:ea typeface="+mn-ea"/>
              <a:cs typeface="+mn-cs"/>
            </a:rPr>
            <a:t>(S/1.28</a:t>
          </a:r>
          <a:r>
            <a:rPr lang="es-PE" sz="2400" b="0" baseline="0">
              <a:solidFill>
                <a:schemeClr val="dk1"/>
              </a:solidFill>
              <a:latin typeface="+mn-lt"/>
              <a:ea typeface="+mn-ea"/>
              <a:cs typeface="+mn-cs"/>
            </a:rPr>
            <a:t>) por kilogramo alcanzo su maximo nivel en el mes de setiembre, esto se debido a que esta variedad proviene de Junin y Cusco , siendo asi,  los principales distritos de papa de la region de Cusco no produce papa en dicho mes y la region de Junin , en los meses de agosto a octubre, produce el 2% de su produccion regional, es decir, en dichos meses no abastece de esta variedad de papa al mercado Arequipeño.</a:t>
          </a:r>
        </a:p>
        <a:p>
          <a:pPr marL="0" marR="0" lvl="0" indent="0" defTabSz="914400" eaLnBrk="1" fontAlgn="auto" latinLnBrk="0" hangingPunct="1">
            <a:lnSpc>
              <a:spcPct val="100000"/>
            </a:lnSpc>
            <a:spcBef>
              <a:spcPts val="0"/>
            </a:spcBef>
            <a:spcAft>
              <a:spcPts val="0"/>
            </a:spcAft>
            <a:buClrTx/>
            <a:buSzTx/>
            <a:buFontTx/>
            <a:buNone/>
            <a:tabLst/>
            <a:defRPr/>
          </a:pPr>
          <a:r>
            <a:rPr lang="es-PE" sz="2400" b="0" baseline="0">
              <a:solidFill>
                <a:schemeClr val="dk1"/>
              </a:solidFill>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s-PE" sz="2400" b="0" baseline="0">
              <a:solidFill>
                <a:schemeClr val="dk1"/>
              </a:solidFill>
              <a:latin typeface="+mn-lt"/>
              <a:ea typeface="+mn-ea"/>
              <a:cs typeface="+mn-cs"/>
            </a:rPr>
            <a:t>La variedad </a:t>
          </a:r>
          <a:r>
            <a:rPr lang="es-PE" sz="2400" b="1" baseline="0">
              <a:solidFill>
                <a:schemeClr val="dk1"/>
              </a:solidFill>
              <a:latin typeface="+mn-lt"/>
              <a:ea typeface="+mn-ea"/>
              <a:cs typeface="+mn-cs"/>
            </a:rPr>
            <a:t>Unica </a:t>
          </a:r>
          <a:r>
            <a:rPr lang="es-PE" sz="2400" b="0" baseline="0">
              <a:solidFill>
                <a:schemeClr val="dk1"/>
              </a:solidFill>
              <a:latin typeface="+mn-lt"/>
              <a:ea typeface="+mn-ea"/>
              <a:cs typeface="+mn-cs"/>
            </a:rPr>
            <a:t>se produce en la Region de Arequipa , asi mismo,esta variedad alcanzo su minimo nivel en el mes de enero llegando a S/0.50 por kilogramo, esto se debio a dos causas fundamentales </a:t>
          </a:r>
          <a:r>
            <a:rPr lang="es-PE" sz="2800" b="1" baseline="0">
              <a:solidFill>
                <a:schemeClr val="dk1"/>
              </a:solidFill>
              <a:latin typeface="+mn-lt"/>
              <a:ea typeface="+mn-ea"/>
              <a:cs typeface="+mn-cs"/>
            </a:rPr>
            <a:t>1)</a:t>
          </a:r>
          <a:r>
            <a:rPr lang="es-PE" sz="2400" b="0" baseline="0">
              <a:solidFill>
                <a:schemeClr val="dk1"/>
              </a:solidFill>
              <a:latin typeface="+mn-lt"/>
              <a:ea typeface="+mn-ea"/>
              <a:cs typeface="+mn-cs"/>
            </a:rPr>
            <a:t> La sobreproduccion que esto conllevo hasta a inicios de marzo, dandose una baja de los precios , para lo cual los agricultores del Sur de Arequipa realizaron un paro agrario en las primeras semanas de enero.</a:t>
          </a:r>
          <a:r>
            <a:rPr lang="es-PE" sz="3200" b="1" baseline="0">
              <a:solidFill>
                <a:schemeClr val="dk1"/>
              </a:solidFill>
              <a:latin typeface="+mn-lt"/>
              <a:ea typeface="+mn-ea"/>
              <a:cs typeface="+mn-cs"/>
            </a:rPr>
            <a:t>2)</a:t>
          </a:r>
          <a:r>
            <a:rPr lang="es-PE" sz="2400" b="0" baseline="0">
              <a:solidFill>
                <a:schemeClr val="dk1"/>
              </a:solidFill>
              <a:latin typeface="+mn-lt"/>
              <a:ea typeface="+mn-ea"/>
              <a:cs typeface="+mn-cs"/>
            </a:rPr>
            <a:t>La sequía y  el fenómeno de El Niño costero provocaron que haya una sobre oferta, la cual habría llegado a su punto máximo en los meses de enero y febrero., lo que generó la reacción de los agricultores contra el Gobierno. </a:t>
          </a:r>
          <a:r>
            <a:rPr lang="es-PE" sz="3200" b="1" baseline="0">
              <a:solidFill>
                <a:schemeClr val="dk1"/>
              </a:solidFill>
              <a:latin typeface="+mn-lt"/>
              <a:ea typeface="+mn-ea"/>
              <a:cs typeface="+mn-cs"/>
            </a:rPr>
            <a:t>3)</a:t>
          </a:r>
          <a:r>
            <a:rPr lang="es-PE" sz="2400" b="0" baseline="0">
              <a:solidFill>
                <a:schemeClr val="dk1"/>
              </a:solidFill>
              <a:latin typeface="+mn-lt"/>
              <a:ea typeface="+mn-ea"/>
              <a:cs typeface="+mn-cs"/>
            </a:rPr>
            <a:t>Compra o importacion de papa procesada de los paises de Estados Unidos,Canada y Holanda por parte de las pollerias, restaurantes, supermercados, entre otros, conllevando a la disminucion de compra de la papa nacional.</a:t>
          </a:r>
        </a:p>
        <a:p>
          <a:pPr marL="0" marR="0" lvl="0" indent="0" defTabSz="914400" eaLnBrk="1" fontAlgn="auto" latinLnBrk="0" hangingPunct="1">
            <a:lnSpc>
              <a:spcPct val="100000"/>
            </a:lnSpc>
            <a:spcBef>
              <a:spcPts val="0"/>
            </a:spcBef>
            <a:spcAft>
              <a:spcPts val="0"/>
            </a:spcAft>
            <a:buClrTx/>
            <a:buSzTx/>
            <a:buFontTx/>
            <a:buNone/>
            <a:tabLst/>
            <a:defRPr/>
          </a:pPr>
          <a:r>
            <a:rPr lang="es-PE" sz="1400" b="0" baseline="0">
              <a:solidFill>
                <a:schemeClr val="dk1"/>
              </a:solidFill>
              <a:latin typeface="+mn-lt"/>
              <a:ea typeface="+mn-ea"/>
              <a:cs typeface="+mn-cs"/>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205524</xdr:colOff>
      <xdr:row>13</xdr:row>
      <xdr:rowOff>30400</xdr:rowOff>
    </xdr:from>
    <xdr:to>
      <xdr:col>30</xdr:col>
      <xdr:colOff>605581</xdr:colOff>
      <xdr:row>34</xdr:row>
      <xdr:rowOff>44303</xdr:rowOff>
    </xdr:to>
    <xdr:graphicFrame macro="">
      <xdr:nvGraphicFramePr>
        <xdr:cNvPr id="2" name="Gráfico 1">
          <a:extLst>
            <a:ext uri="{FF2B5EF4-FFF2-40B4-BE49-F238E27FC236}">
              <a16:creationId xmlns:a16="http://schemas.microsoft.com/office/drawing/2014/main" id="{DC6A6B99-0A25-446C-BFF1-D889E83DD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368782</xdr:colOff>
      <xdr:row>79</xdr:row>
      <xdr:rowOff>33390</xdr:rowOff>
    </xdr:from>
    <xdr:to>
      <xdr:col>30</xdr:col>
      <xdr:colOff>699723</xdr:colOff>
      <xdr:row>99</xdr:row>
      <xdr:rowOff>324884</xdr:rowOff>
    </xdr:to>
    <xdr:graphicFrame macro="">
      <xdr:nvGraphicFramePr>
        <xdr:cNvPr id="3" name="Gráfico 2">
          <a:extLst>
            <a:ext uri="{FF2B5EF4-FFF2-40B4-BE49-F238E27FC236}">
              <a16:creationId xmlns:a16="http://schemas.microsoft.com/office/drawing/2014/main" id="{9CD36654-E45D-4214-8A78-FF3AEC121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345425</xdr:colOff>
      <xdr:row>120</xdr:row>
      <xdr:rowOff>45456</xdr:rowOff>
    </xdr:from>
    <xdr:to>
      <xdr:col>31</xdr:col>
      <xdr:colOff>181428</xdr:colOff>
      <xdr:row>142</xdr:row>
      <xdr:rowOff>44303</xdr:rowOff>
    </xdr:to>
    <xdr:graphicFrame macro="">
      <xdr:nvGraphicFramePr>
        <xdr:cNvPr id="4" name="Gráfico 3">
          <a:extLst>
            <a:ext uri="{FF2B5EF4-FFF2-40B4-BE49-F238E27FC236}">
              <a16:creationId xmlns:a16="http://schemas.microsoft.com/office/drawing/2014/main" id="{12DE0453-FEDD-4F7A-B171-D3B375444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317163</xdr:colOff>
      <xdr:row>158</xdr:row>
      <xdr:rowOff>160000</xdr:rowOff>
    </xdr:from>
    <xdr:to>
      <xdr:col>31</xdr:col>
      <xdr:colOff>90715</xdr:colOff>
      <xdr:row>180</xdr:row>
      <xdr:rowOff>59070</xdr:rowOff>
    </xdr:to>
    <xdr:graphicFrame macro="">
      <xdr:nvGraphicFramePr>
        <xdr:cNvPr id="5" name="Gráfico 4">
          <a:extLst>
            <a:ext uri="{FF2B5EF4-FFF2-40B4-BE49-F238E27FC236}">
              <a16:creationId xmlns:a16="http://schemas.microsoft.com/office/drawing/2014/main" id="{686A893A-DCB9-4E27-8A6D-B58A1C2CC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230016</xdr:colOff>
      <xdr:row>203</xdr:row>
      <xdr:rowOff>141423</xdr:rowOff>
    </xdr:from>
    <xdr:to>
      <xdr:col>30</xdr:col>
      <xdr:colOff>671286</xdr:colOff>
      <xdr:row>225</xdr:row>
      <xdr:rowOff>59071</xdr:rowOff>
    </xdr:to>
    <xdr:graphicFrame macro="">
      <xdr:nvGraphicFramePr>
        <xdr:cNvPr id="6" name="Gráfico 5">
          <a:extLst>
            <a:ext uri="{FF2B5EF4-FFF2-40B4-BE49-F238E27FC236}">
              <a16:creationId xmlns:a16="http://schemas.microsoft.com/office/drawing/2014/main" id="{B95E150E-D6CD-4FFC-87F1-C15A491B2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304800</xdr:colOff>
      <xdr:row>2</xdr:row>
      <xdr:rowOff>171450</xdr:rowOff>
    </xdr:from>
    <xdr:to>
      <xdr:col>1</xdr:col>
      <xdr:colOff>1486721</xdr:colOff>
      <xdr:row>3</xdr:row>
      <xdr:rowOff>1156902</xdr:rowOff>
    </xdr:to>
    <xdr:pic>
      <xdr:nvPicPr>
        <xdr:cNvPr id="7" name="1 Imagen" descr="Resultado de imagen para gobierno regional de arequipa">
          <a:extLst>
            <a:ext uri="{FF2B5EF4-FFF2-40B4-BE49-F238E27FC236}">
              <a16:creationId xmlns:a16="http://schemas.microsoft.com/office/drawing/2014/main" id="{4710AF0E-AABF-4CB1-BCF0-30027D9076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800" y="539750"/>
          <a:ext cx="1181921" cy="1175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59530</xdr:colOff>
      <xdr:row>2</xdr:row>
      <xdr:rowOff>139898</xdr:rowOff>
    </xdr:from>
    <xdr:to>
      <xdr:col>25</xdr:col>
      <xdr:colOff>435534</xdr:colOff>
      <xdr:row>4</xdr:row>
      <xdr:rowOff>33554</xdr:rowOff>
    </xdr:to>
    <xdr:pic>
      <xdr:nvPicPr>
        <xdr:cNvPr id="8" name="2 Imagen" descr="Resultado de imagen para AUTODEMA">
          <a:extLst>
            <a:ext uri="{FF2B5EF4-FFF2-40B4-BE49-F238E27FC236}">
              <a16:creationId xmlns:a16="http://schemas.microsoft.com/office/drawing/2014/main" id="{5161A243-70F8-4641-AEC4-66CC611CCA1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824030" y="508198"/>
          <a:ext cx="2662003" cy="1258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301230</xdr:colOff>
      <xdr:row>70</xdr:row>
      <xdr:rowOff>0</xdr:rowOff>
    </xdr:from>
    <xdr:to>
      <xdr:col>38</xdr:col>
      <xdr:colOff>372071</xdr:colOff>
      <xdr:row>91</xdr:row>
      <xdr:rowOff>226814</xdr:rowOff>
    </xdr:to>
    <xdr:sp macro="" textlink="">
      <xdr:nvSpPr>
        <xdr:cNvPr id="9" name="Flecha abajo 15">
          <a:extLst>
            <a:ext uri="{FF2B5EF4-FFF2-40B4-BE49-F238E27FC236}">
              <a16:creationId xmlns:a16="http://schemas.microsoft.com/office/drawing/2014/main" id="{6EBE7EAC-29A6-4329-A54E-E7DA2C1F8289}"/>
            </a:ext>
          </a:extLst>
        </xdr:cNvPr>
        <xdr:cNvSpPr/>
      </xdr:nvSpPr>
      <xdr:spPr>
        <a:xfrm>
          <a:off x="30209730" y="17817703"/>
          <a:ext cx="3118841" cy="8818761"/>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2800" b="1">
              <a:solidFill>
                <a:sysClr val="windowText" lastClr="000000"/>
              </a:solidFill>
            </a:rPr>
            <a:t>OBSERVE MAS</a:t>
          </a:r>
        </a:p>
        <a:p>
          <a:pPr algn="ctr"/>
          <a:r>
            <a:rPr lang="es-PE" sz="2800" b="1">
              <a:solidFill>
                <a:sysClr val="windowText" lastClr="000000"/>
              </a:solidFill>
            </a:rPr>
            <a:t>ABAJO</a:t>
          </a:r>
        </a:p>
      </xdr:txBody>
    </xdr:sp>
    <xdr:clientData/>
  </xdr:twoCellAnchor>
  <xdr:twoCellAnchor>
    <xdr:from>
      <xdr:col>31</xdr:col>
      <xdr:colOff>196994</xdr:colOff>
      <xdr:row>130</xdr:row>
      <xdr:rowOff>60779</xdr:rowOff>
    </xdr:from>
    <xdr:to>
      <xdr:col>35</xdr:col>
      <xdr:colOff>468454</xdr:colOff>
      <xdr:row>143</xdr:row>
      <xdr:rowOff>138027</xdr:rowOff>
    </xdr:to>
    <xdr:sp macro="" textlink="">
      <xdr:nvSpPr>
        <xdr:cNvPr id="10" name="Flecha abajo 18">
          <a:extLst>
            <a:ext uri="{FF2B5EF4-FFF2-40B4-BE49-F238E27FC236}">
              <a16:creationId xmlns:a16="http://schemas.microsoft.com/office/drawing/2014/main" id="{053D5D7B-B253-415E-BCE0-27236CBAD374}"/>
            </a:ext>
          </a:extLst>
        </xdr:cNvPr>
        <xdr:cNvSpPr/>
      </xdr:nvSpPr>
      <xdr:spPr>
        <a:xfrm>
          <a:off x="29352565" y="33135208"/>
          <a:ext cx="3319460" cy="3615105"/>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2800" b="1">
              <a:solidFill>
                <a:sysClr val="windowText" lastClr="000000"/>
              </a:solidFill>
            </a:rPr>
            <a:t>OBSERVE MÁS ABAJO</a:t>
          </a:r>
        </a:p>
      </xdr:txBody>
    </xdr:sp>
    <xdr:clientData/>
  </xdr:twoCellAnchor>
  <xdr:twoCellAnchor>
    <xdr:from>
      <xdr:col>36</xdr:col>
      <xdr:colOff>409843</xdr:colOff>
      <xdr:row>179</xdr:row>
      <xdr:rowOff>189520</xdr:rowOff>
    </xdr:from>
    <xdr:to>
      <xdr:col>40</xdr:col>
      <xdr:colOff>686068</xdr:colOff>
      <xdr:row>193</xdr:row>
      <xdr:rowOff>80670</xdr:rowOff>
    </xdr:to>
    <xdr:sp macro="" textlink="">
      <xdr:nvSpPr>
        <xdr:cNvPr id="11" name="Flecha abajo 20">
          <a:extLst>
            <a:ext uri="{FF2B5EF4-FFF2-40B4-BE49-F238E27FC236}">
              <a16:creationId xmlns:a16="http://schemas.microsoft.com/office/drawing/2014/main" id="{32C3779C-2243-4493-818D-A20C575846AD}"/>
            </a:ext>
          </a:extLst>
        </xdr:cNvPr>
        <xdr:cNvSpPr/>
      </xdr:nvSpPr>
      <xdr:spPr>
        <a:xfrm>
          <a:off x="31842343" y="65759620"/>
          <a:ext cx="3324225" cy="3180450"/>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2800" b="1">
              <a:solidFill>
                <a:sysClr val="windowText" lastClr="000000"/>
              </a:solidFill>
            </a:rPr>
            <a:t>OBSERVE MAS ABAJO</a:t>
          </a:r>
        </a:p>
      </xdr:txBody>
    </xdr:sp>
    <xdr:clientData/>
  </xdr:twoCellAnchor>
  <xdr:twoCellAnchor>
    <xdr:from>
      <xdr:col>4</xdr:col>
      <xdr:colOff>247890</xdr:colOff>
      <xdr:row>35</xdr:row>
      <xdr:rowOff>33766</xdr:rowOff>
    </xdr:from>
    <xdr:to>
      <xdr:col>30</xdr:col>
      <xdr:colOff>635000</xdr:colOff>
      <xdr:row>69</xdr:row>
      <xdr:rowOff>145143</xdr:rowOff>
    </xdr:to>
    <xdr:sp macro="" textlink="">
      <xdr:nvSpPr>
        <xdr:cNvPr id="12" name="CuadroTexto 13">
          <a:extLst>
            <a:ext uri="{FF2B5EF4-FFF2-40B4-BE49-F238E27FC236}">
              <a16:creationId xmlns:a16="http://schemas.microsoft.com/office/drawing/2014/main" id="{DCBB9ED3-B51F-44D5-9A90-BC9D9B57C429}"/>
            </a:ext>
          </a:extLst>
        </xdr:cNvPr>
        <xdr:cNvSpPr txBox="1"/>
      </xdr:nvSpPr>
      <xdr:spPr>
        <a:xfrm>
          <a:off x="8829461" y="11681480"/>
          <a:ext cx="20199110" cy="6334377"/>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2400" b="0" baseline="0">
              <a:latin typeface="Arial" panose="020B0604020202020204" pitchFamily="34" charset="0"/>
              <a:cs typeface="Arial" panose="020B0604020202020204" pitchFamily="34" charset="0"/>
            </a:rPr>
            <a:t>Los precios promedio de papa alcanzan su maximo nivel en el mes de Agosto y setiembre es de S/0.50, por debajo de lo que se esperaba, este precio es para la papa canchan. El precio oscila entre S/0.35 y S/0.55, teniendo una diferencia de S/0.20.En la última semana del año 51 se observa que el precio se ha mantenido. </a:t>
          </a:r>
        </a:p>
        <a:p>
          <a:endParaRPr lang="es-PE" sz="2400" b="0" baseline="0">
            <a:solidFill>
              <a:schemeClr val="dk1"/>
            </a:solidFill>
            <a:latin typeface="Arial" panose="020B0604020202020204" pitchFamily="34" charset="0"/>
            <a:ea typeface="+mn-ea"/>
            <a:cs typeface="Arial" panose="020B0604020202020204" pitchFamily="34" charset="0"/>
          </a:endParaRPr>
        </a:p>
        <a:p>
          <a:r>
            <a:rPr lang="es-PE" sz="2400" b="0" baseline="0">
              <a:solidFill>
                <a:schemeClr val="dk1"/>
              </a:solidFill>
              <a:latin typeface="Arial" panose="020B0604020202020204" pitchFamily="34" charset="0"/>
              <a:ea typeface="+mn-ea"/>
              <a:cs typeface="Arial" panose="020B0604020202020204" pitchFamily="34" charset="0"/>
            </a:rPr>
            <a:t>Para la papa Huayro la tendencia fue a subir quedando en la semana 38 con S/1.80.Se ha observado que los precios han fluctuado desde S/1.40 A s/1.80.En la semana 51 se observa una ligera baja en el precio estando en S/.1.40.</a:t>
          </a:r>
        </a:p>
        <a:p>
          <a:r>
            <a:rPr lang="es-PE" sz="2400" b="0" baseline="0">
              <a:solidFill>
                <a:schemeClr val="dk1"/>
              </a:solidFill>
              <a:latin typeface="Arial" panose="020B0604020202020204" pitchFamily="34" charset="0"/>
              <a:ea typeface="+mn-ea"/>
              <a:cs typeface="Arial" panose="020B0604020202020204" pitchFamily="34" charset="0"/>
            </a:rPr>
            <a:t>La papa peruanita tambiën tendio a subir su precio S/ 1.80. Se evidencia que los precios han estado entre S/1.40 Y S/1.90.Sin embargo en la semana 51 se observa una baja de S/0.15 llegando a S/1.40.</a:t>
          </a:r>
        </a:p>
        <a:p>
          <a:pPr marL="0" marR="0" lvl="0" indent="0" defTabSz="914400" eaLnBrk="1" fontAlgn="auto" latinLnBrk="0" hangingPunct="1">
            <a:lnSpc>
              <a:spcPct val="100000"/>
            </a:lnSpc>
            <a:spcBef>
              <a:spcPts val="0"/>
            </a:spcBef>
            <a:spcAft>
              <a:spcPts val="0"/>
            </a:spcAft>
            <a:buClrTx/>
            <a:buSzTx/>
            <a:buFontTx/>
            <a:buNone/>
            <a:tabLst/>
            <a:defRPr/>
          </a:pPr>
          <a:r>
            <a:rPr lang="es-PE" sz="2400" b="0" baseline="0">
              <a:solidFill>
                <a:schemeClr val="dk1"/>
              </a:solidFill>
              <a:latin typeface="Arial" panose="020B0604020202020204" pitchFamily="34" charset="0"/>
              <a:ea typeface="+mn-ea"/>
              <a:cs typeface="Arial" panose="020B0604020202020204" pitchFamily="34" charset="0"/>
            </a:rPr>
            <a:t>La papa Unica , es la que ha tenido menor precio hasta el momento pero aun estan a 0.30 x kilogramos. Se ha observado que los precios han estado entre S/0.30 y S/.0.40. Esta variedad tuvo una ligera subida en el precio se vio reflejado en la semana 51 quedando en S/0.45.</a:t>
          </a:r>
        </a:p>
        <a:p>
          <a:pPr marL="0" marR="0" lvl="0" indent="0" defTabSz="914400" eaLnBrk="1" fontAlgn="auto" latinLnBrk="0" hangingPunct="1">
            <a:lnSpc>
              <a:spcPct val="100000"/>
            </a:lnSpc>
            <a:spcBef>
              <a:spcPts val="0"/>
            </a:spcBef>
            <a:spcAft>
              <a:spcPts val="0"/>
            </a:spcAft>
            <a:buClrTx/>
            <a:buSzTx/>
            <a:buFontTx/>
            <a:buNone/>
            <a:tabLst/>
            <a:defRPr/>
          </a:pPr>
          <a:r>
            <a:rPr lang="es-PE" sz="2400" b="0" baseline="0">
              <a:solidFill>
                <a:schemeClr val="dk1"/>
              </a:solidFill>
              <a:latin typeface="Arial" panose="020B0604020202020204" pitchFamily="34" charset="0"/>
              <a:ea typeface="+mn-ea"/>
              <a:cs typeface="Arial" panose="020B0604020202020204" pitchFamily="34" charset="0"/>
            </a:rPr>
            <a:t>La papa Yungay esta en S/0.50 hasta la semana 38. Se observa que los precios han estado entre S/0.40 y S/.55.En la semana 51 el precio llego a S/.0.6.</a:t>
          </a:r>
        </a:p>
        <a:p>
          <a:pPr marL="0" marR="0" lvl="0" indent="0" defTabSz="914400" eaLnBrk="1" fontAlgn="auto" latinLnBrk="0" hangingPunct="1">
            <a:lnSpc>
              <a:spcPct val="100000"/>
            </a:lnSpc>
            <a:spcBef>
              <a:spcPts val="0"/>
            </a:spcBef>
            <a:spcAft>
              <a:spcPts val="0"/>
            </a:spcAft>
            <a:buClrTx/>
            <a:buSzTx/>
            <a:buFontTx/>
            <a:buNone/>
            <a:tabLst/>
            <a:defRPr/>
          </a:pPr>
          <a:r>
            <a:rPr lang="es-PE" sz="2400" b="0" baseline="0">
              <a:solidFill>
                <a:schemeClr val="dk1"/>
              </a:solidFill>
              <a:latin typeface="Arial" panose="020B0604020202020204" pitchFamily="34" charset="0"/>
              <a:ea typeface="+mn-ea"/>
              <a:cs typeface="Arial" panose="020B0604020202020204" pitchFamily="34" charset="0"/>
            </a:rPr>
            <a:t>Analizando las diferentes variedades de papas la que tuvo mayor precio fue la Peruanita, le sigue la papa Huayro.</a:t>
          </a:r>
        </a:p>
        <a:p>
          <a:pPr marL="0" marR="0" lvl="0" indent="0" defTabSz="914400" eaLnBrk="1" fontAlgn="auto" latinLnBrk="0" hangingPunct="1">
            <a:lnSpc>
              <a:spcPct val="100000"/>
            </a:lnSpc>
            <a:spcBef>
              <a:spcPts val="0"/>
            </a:spcBef>
            <a:spcAft>
              <a:spcPts val="0"/>
            </a:spcAft>
            <a:buClrTx/>
            <a:buSzTx/>
            <a:buFontTx/>
            <a:buNone/>
            <a:tabLst/>
            <a:defRPr/>
          </a:pPr>
          <a:endParaRPr lang="en-US" sz="2400" b="0" baseline="0">
            <a:solidFill>
              <a:schemeClr val="dk1"/>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2400" b="0" baseline="0">
              <a:solidFill>
                <a:schemeClr val="dk1"/>
              </a:solidFill>
              <a:latin typeface="Arial" panose="020B0604020202020204" pitchFamily="34" charset="0"/>
              <a:ea typeface="+mn-ea"/>
              <a:cs typeface="Arial" panose="020B0604020202020204" pitchFamily="34" charset="0"/>
            </a:rPr>
            <a:t>La Gerencia Regional de Agricultura reportaron que se han sembrado 10 mil 629 hectáreas (ha) de papa. La provincia de Castilla es la que aglomera la mayor cantidad con 3 mil 236 hectáreas, seguido de Islay (2,039 ha) y Caylloma (1,831 ha). Además, aportarán a la producción la Irrigación Majes (1,622 ha), Arequipa (1,698 ha) así como Condesuyos y La Unión con más de 150 hectáreas.</a:t>
          </a:r>
          <a:endParaRPr lang="es-PE" sz="2400" b="0" baseline="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205524</xdr:colOff>
      <xdr:row>13</xdr:row>
      <xdr:rowOff>30400</xdr:rowOff>
    </xdr:from>
    <xdr:to>
      <xdr:col>30</xdr:col>
      <xdr:colOff>605581</xdr:colOff>
      <xdr:row>29</xdr:row>
      <xdr:rowOff>0</xdr:rowOff>
    </xdr:to>
    <xdr:graphicFrame macro="">
      <xdr:nvGraphicFramePr>
        <xdr:cNvPr id="2" name="Gráfico 1">
          <a:extLst>
            <a:ext uri="{FF2B5EF4-FFF2-40B4-BE49-F238E27FC236}">
              <a16:creationId xmlns:a16="http://schemas.microsoft.com/office/drawing/2014/main" id="{6E7B2611-EE3B-4D2D-B1F8-EE0EC6A87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368782</xdr:colOff>
      <xdr:row>73</xdr:row>
      <xdr:rowOff>33389</xdr:rowOff>
    </xdr:from>
    <xdr:to>
      <xdr:col>30</xdr:col>
      <xdr:colOff>699723</xdr:colOff>
      <xdr:row>89</xdr:row>
      <xdr:rowOff>0</xdr:rowOff>
    </xdr:to>
    <xdr:graphicFrame macro="">
      <xdr:nvGraphicFramePr>
        <xdr:cNvPr id="3" name="Gráfico 2">
          <a:extLst>
            <a:ext uri="{FF2B5EF4-FFF2-40B4-BE49-F238E27FC236}">
              <a16:creationId xmlns:a16="http://schemas.microsoft.com/office/drawing/2014/main" id="{A0652BBA-F0BA-4039-A728-774E57A88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345425</xdr:colOff>
      <xdr:row>108</xdr:row>
      <xdr:rowOff>45456</xdr:rowOff>
    </xdr:from>
    <xdr:to>
      <xdr:col>31</xdr:col>
      <xdr:colOff>181428</xdr:colOff>
      <xdr:row>125</xdr:row>
      <xdr:rowOff>0</xdr:rowOff>
    </xdr:to>
    <xdr:graphicFrame macro="">
      <xdr:nvGraphicFramePr>
        <xdr:cNvPr id="4" name="Gráfico 3">
          <a:extLst>
            <a:ext uri="{FF2B5EF4-FFF2-40B4-BE49-F238E27FC236}">
              <a16:creationId xmlns:a16="http://schemas.microsoft.com/office/drawing/2014/main" id="{E4C850D9-3D76-4359-8421-152964811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317163</xdr:colOff>
      <xdr:row>140</xdr:row>
      <xdr:rowOff>160000</xdr:rowOff>
    </xdr:from>
    <xdr:to>
      <xdr:col>31</xdr:col>
      <xdr:colOff>90715</xdr:colOff>
      <xdr:row>157</xdr:row>
      <xdr:rowOff>90714</xdr:rowOff>
    </xdr:to>
    <xdr:graphicFrame macro="">
      <xdr:nvGraphicFramePr>
        <xdr:cNvPr id="5" name="Gráfico 4">
          <a:extLst>
            <a:ext uri="{FF2B5EF4-FFF2-40B4-BE49-F238E27FC236}">
              <a16:creationId xmlns:a16="http://schemas.microsoft.com/office/drawing/2014/main" id="{9A7E3B8E-6F89-4F35-989C-199856E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230016</xdr:colOff>
      <xdr:row>179</xdr:row>
      <xdr:rowOff>141423</xdr:rowOff>
    </xdr:from>
    <xdr:to>
      <xdr:col>30</xdr:col>
      <xdr:colOff>671286</xdr:colOff>
      <xdr:row>196</xdr:row>
      <xdr:rowOff>0</xdr:rowOff>
    </xdr:to>
    <xdr:graphicFrame macro="">
      <xdr:nvGraphicFramePr>
        <xdr:cNvPr id="6" name="Gráfico 5">
          <a:extLst>
            <a:ext uri="{FF2B5EF4-FFF2-40B4-BE49-F238E27FC236}">
              <a16:creationId xmlns:a16="http://schemas.microsoft.com/office/drawing/2014/main" id="{D46A36E7-7BD5-4B19-8335-5D8BAA750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304800</xdr:colOff>
      <xdr:row>2</xdr:row>
      <xdr:rowOff>171450</xdr:rowOff>
    </xdr:from>
    <xdr:to>
      <xdr:col>1</xdr:col>
      <xdr:colOff>1486721</xdr:colOff>
      <xdr:row>3</xdr:row>
      <xdr:rowOff>1156902</xdr:rowOff>
    </xdr:to>
    <xdr:pic>
      <xdr:nvPicPr>
        <xdr:cNvPr id="7" name="1 Imagen" descr="Resultado de imagen para gobierno regional de arequipa">
          <a:extLst>
            <a:ext uri="{FF2B5EF4-FFF2-40B4-BE49-F238E27FC236}">
              <a16:creationId xmlns:a16="http://schemas.microsoft.com/office/drawing/2014/main" id="{81A26433-DD83-4E98-9B9D-AEB34E40407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800" y="539750"/>
          <a:ext cx="1181921" cy="1175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59530</xdr:colOff>
      <xdr:row>2</xdr:row>
      <xdr:rowOff>139898</xdr:rowOff>
    </xdr:from>
    <xdr:to>
      <xdr:col>25</xdr:col>
      <xdr:colOff>435534</xdr:colOff>
      <xdr:row>4</xdr:row>
      <xdr:rowOff>33554</xdr:rowOff>
    </xdr:to>
    <xdr:pic>
      <xdr:nvPicPr>
        <xdr:cNvPr id="8" name="2 Imagen" descr="Resultado de imagen para AUTODEMA">
          <a:extLst>
            <a:ext uri="{FF2B5EF4-FFF2-40B4-BE49-F238E27FC236}">
              <a16:creationId xmlns:a16="http://schemas.microsoft.com/office/drawing/2014/main" id="{270ED7E9-EC03-49F9-8158-CE04933574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348030" y="508198"/>
          <a:ext cx="2662004" cy="1258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301230</xdr:colOff>
      <xdr:row>64</xdr:row>
      <xdr:rowOff>0</xdr:rowOff>
    </xdr:from>
    <xdr:to>
      <xdr:col>38</xdr:col>
      <xdr:colOff>372071</xdr:colOff>
      <xdr:row>85</xdr:row>
      <xdr:rowOff>226814</xdr:rowOff>
    </xdr:to>
    <xdr:sp macro="" textlink="">
      <xdr:nvSpPr>
        <xdr:cNvPr id="9" name="Flecha abajo 15">
          <a:extLst>
            <a:ext uri="{FF2B5EF4-FFF2-40B4-BE49-F238E27FC236}">
              <a16:creationId xmlns:a16="http://schemas.microsoft.com/office/drawing/2014/main" id="{7C726B70-FA89-4D0E-9B83-AFD84C2351A3}"/>
            </a:ext>
          </a:extLst>
        </xdr:cNvPr>
        <xdr:cNvSpPr/>
      </xdr:nvSpPr>
      <xdr:spPr>
        <a:xfrm>
          <a:off x="31733730" y="18345150"/>
          <a:ext cx="3118841" cy="5624314"/>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2800" b="1">
              <a:solidFill>
                <a:sysClr val="windowText" lastClr="000000"/>
              </a:solidFill>
            </a:rPr>
            <a:t>OBSERVE MAS</a:t>
          </a:r>
        </a:p>
        <a:p>
          <a:pPr algn="ctr"/>
          <a:r>
            <a:rPr lang="es-PE" sz="2800" b="1">
              <a:solidFill>
                <a:sysClr val="windowText" lastClr="000000"/>
              </a:solidFill>
            </a:rPr>
            <a:t>ABAJO</a:t>
          </a:r>
        </a:p>
      </xdr:txBody>
    </xdr:sp>
    <xdr:clientData/>
  </xdr:twoCellAnchor>
  <xdr:twoCellAnchor>
    <xdr:from>
      <xdr:col>31</xdr:col>
      <xdr:colOff>196994</xdr:colOff>
      <xdr:row>118</xdr:row>
      <xdr:rowOff>60779</xdr:rowOff>
    </xdr:from>
    <xdr:to>
      <xdr:col>35</xdr:col>
      <xdr:colOff>468454</xdr:colOff>
      <xdr:row>125</xdr:row>
      <xdr:rowOff>138027</xdr:rowOff>
    </xdr:to>
    <xdr:sp macro="" textlink="">
      <xdr:nvSpPr>
        <xdr:cNvPr id="10" name="Flecha abajo 18">
          <a:extLst>
            <a:ext uri="{FF2B5EF4-FFF2-40B4-BE49-F238E27FC236}">
              <a16:creationId xmlns:a16="http://schemas.microsoft.com/office/drawing/2014/main" id="{DF1F0EB4-5BE2-4D98-A7BC-18FA1A3F490B}"/>
            </a:ext>
          </a:extLst>
        </xdr:cNvPr>
        <xdr:cNvSpPr/>
      </xdr:nvSpPr>
      <xdr:spPr>
        <a:xfrm>
          <a:off x="29343494" y="33290329"/>
          <a:ext cx="3319460" cy="3544348"/>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2800" b="1">
              <a:solidFill>
                <a:sysClr val="windowText" lastClr="000000"/>
              </a:solidFill>
            </a:rPr>
            <a:t>OBSERVE MÁS ABAJO</a:t>
          </a:r>
        </a:p>
      </xdr:txBody>
    </xdr:sp>
    <xdr:clientData/>
  </xdr:twoCellAnchor>
  <xdr:twoCellAnchor>
    <xdr:from>
      <xdr:col>36</xdr:col>
      <xdr:colOff>409843</xdr:colOff>
      <xdr:row>157</xdr:row>
      <xdr:rowOff>0</xdr:rowOff>
    </xdr:from>
    <xdr:to>
      <xdr:col>40</xdr:col>
      <xdr:colOff>686068</xdr:colOff>
      <xdr:row>169</xdr:row>
      <xdr:rowOff>80670</xdr:rowOff>
    </xdr:to>
    <xdr:sp macro="" textlink="">
      <xdr:nvSpPr>
        <xdr:cNvPr id="11" name="Flecha abajo 20">
          <a:extLst>
            <a:ext uri="{FF2B5EF4-FFF2-40B4-BE49-F238E27FC236}">
              <a16:creationId xmlns:a16="http://schemas.microsoft.com/office/drawing/2014/main" id="{6756BF35-CAE8-4769-8372-9C7DEFCA107D}"/>
            </a:ext>
          </a:extLst>
        </xdr:cNvPr>
        <xdr:cNvSpPr/>
      </xdr:nvSpPr>
      <xdr:spPr>
        <a:xfrm>
          <a:off x="33366343" y="45274520"/>
          <a:ext cx="3324225" cy="3180450"/>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2800" b="1">
              <a:solidFill>
                <a:sysClr val="windowText" lastClr="000000"/>
              </a:solidFill>
            </a:rPr>
            <a:t>OBSERVE MAS ABAJO</a:t>
          </a:r>
        </a:p>
      </xdr:txBody>
    </xdr:sp>
    <xdr:clientData/>
  </xdr:twoCellAnchor>
  <xdr:twoCellAnchor>
    <xdr:from>
      <xdr:col>4</xdr:col>
      <xdr:colOff>254000</xdr:colOff>
      <xdr:row>30</xdr:row>
      <xdr:rowOff>18144</xdr:rowOff>
    </xdr:from>
    <xdr:to>
      <xdr:col>30</xdr:col>
      <xdr:colOff>544286</xdr:colOff>
      <xdr:row>54</xdr:row>
      <xdr:rowOff>36286</xdr:rowOff>
    </xdr:to>
    <xdr:sp macro="" textlink="">
      <xdr:nvSpPr>
        <xdr:cNvPr id="12" name="CuadroTexto 13">
          <a:extLst>
            <a:ext uri="{FF2B5EF4-FFF2-40B4-BE49-F238E27FC236}">
              <a16:creationId xmlns:a16="http://schemas.microsoft.com/office/drawing/2014/main" id="{527CEA4F-1580-4099-BC25-56FE1E8C5807}"/>
            </a:ext>
          </a:extLst>
        </xdr:cNvPr>
        <xdr:cNvSpPr txBox="1"/>
      </xdr:nvSpPr>
      <xdr:spPr>
        <a:xfrm>
          <a:off x="8835571" y="9851573"/>
          <a:ext cx="20102286" cy="4481284"/>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2000" baseline="0">
              <a:solidFill>
                <a:schemeClr val="dk1"/>
              </a:solidFill>
              <a:effectLst/>
              <a:latin typeface="+mn-lt"/>
              <a:ea typeface="+mn-ea"/>
              <a:cs typeface="+mn-cs"/>
            </a:rPr>
            <a:t>Se observa que el precio de la papa variedad Canchan empezo con S/0.80 y se incremento terminando en S/1.20.</a:t>
          </a:r>
        </a:p>
        <a:p>
          <a:r>
            <a:rPr lang="es-PE" sz="2000" baseline="0">
              <a:solidFill>
                <a:schemeClr val="dk1"/>
              </a:solidFill>
              <a:effectLst/>
              <a:latin typeface="+mn-lt"/>
              <a:ea typeface="+mn-ea"/>
              <a:cs typeface="+mn-cs"/>
            </a:rPr>
            <a:t>Para la variedad Huyaro se inicio con S/1.3 y termino en S/1.1. Para la variedad Peruanita inicio con S/1.8 y termino con S/2.0. Para la variedad Unica empezo en S/0.8 y termino en S/1.2, se observo un ligero incremento. Pa pra la variedad Yungay incio en S/0.6 y termino en S/0.7. Para el mes de Mayo se inicio con S/1.30 para la variedad Canchan, para la Huayro se inicio con S/0.75, para la Peruanita se con S/1.20 de igual manera para la papa Unica y para la papa Yungay inicio con S/0.65. En la semana 21 los precios bajaron en S/0.10 aproximadamente.</a:t>
          </a:r>
        </a:p>
        <a:p>
          <a:endParaRPr lang="es-PE" sz="2400" b="0" baseline="0">
            <a:solidFill>
              <a:schemeClr val="dk1"/>
            </a:solidFill>
            <a:latin typeface="Arial" panose="020B0604020202020204" pitchFamily="34" charset="0"/>
            <a:ea typeface="+mn-ea"/>
            <a:cs typeface="Arial" panose="020B0604020202020204" pitchFamily="34" charset="0"/>
          </a:endParaRPr>
        </a:p>
        <a:p>
          <a:r>
            <a:rPr lang="en-US" sz="2000" baseline="0">
              <a:solidFill>
                <a:schemeClr val="dk1"/>
              </a:solidFill>
              <a:effectLst/>
              <a:latin typeface="+mn-lt"/>
              <a:ea typeface="+mn-ea"/>
              <a:cs typeface="+mn-cs"/>
            </a:rPr>
            <a:t>Según la data que se maneja de la campaña del 2019-2020 las hectaras cosechadas en la región Arequipa de papa fueron 3967 de las cuales se considera un rendimiento de 34997.47 Kg/ha, la producción fue de 138834.97 (t.), con un precio anual de S/0.56 en campo . Para la  campaña de 2020-2021 las hectareas cosechadas han sido 490 con un rendimiento de 36470.87 Kg/ha obteniendo como producción 17870.73 (t.) teniendo precio de campo de S/0.51.</a:t>
          </a:r>
        </a:p>
        <a:p>
          <a:endParaRPr lang="en-US" sz="2000">
            <a:effectLst/>
          </a:endParaRPr>
        </a:p>
        <a:p>
          <a:r>
            <a:rPr lang="en-US" sz="2000" baseline="0">
              <a:solidFill>
                <a:schemeClr val="dk1"/>
              </a:solidFill>
              <a:effectLst/>
              <a:latin typeface="+mn-lt"/>
              <a:ea typeface="+mn-ea"/>
              <a:cs typeface="+mn-cs"/>
            </a:rPr>
            <a:t>Analizando estos datos podemos obervar que el rendimiento obtenido en la campaña del 2020-2021 es mayor en 1473.4 Kg/ha más de la campaña 2019-2020, considerar que aún no se cuenta con el total del rendimiento de la campaña es un dato parcial obtenido para el análisis. También se observa la variación del precio en campo disminuyendo en S/0.05 en la última campaña.</a:t>
          </a:r>
        </a:p>
        <a:p>
          <a:endParaRPr lang="en-US" sz="2000">
            <a:effectLst/>
          </a:endParaRPr>
        </a:p>
        <a:p>
          <a:r>
            <a:rPr lang="en-US" sz="2000" baseline="0">
              <a:solidFill>
                <a:schemeClr val="dk1"/>
              </a:solidFill>
              <a:effectLst/>
              <a:latin typeface="+mn-lt"/>
              <a:ea typeface="+mn-ea"/>
              <a:cs typeface="+mn-cs"/>
            </a:rPr>
            <a:t>Analizando los precios al por mayor se observa que ue para la variedad canchan logro el máximo de precio en abril con S/.1.12, para la huayro alcanzo en marzo CON s/1.10, la peruanita en marzo con s/1.80, la unica en mayo con D/1.15 y la yungay en abril y mayo con S/.0.65.</a:t>
          </a:r>
          <a:endParaRPr lang="es-PE" sz="2400" b="0" baseline="0">
            <a:solidFill>
              <a:schemeClr val="dk1"/>
            </a:solidFill>
            <a:latin typeface="Arial" panose="020B0604020202020204" pitchFamily="34" charset="0"/>
            <a:ea typeface="+mn-ea"/>
            <a:cs typeface="Arial" panose="020B0604020202020204" pitchFamily="34" charset="0"/>
          </a:endParaRPr>
        </a:p>
        <a:p>
          <a:endParaRPr lang="es-PE" sz="2400" b="0" baseline="0">
            <a:solidFill>
              <a:schemeClr val="dk1"/>
            </a:solidFill>
            <a:latin typeface="Arial" panose="020B0604020202020204" pitchFamily="34" charset="0"/>
            <a:ea typeface="+mn-ea"/>
            <a:cs typeface="Arial" panose="020B0604020202020204" pitchFamily="34" charset="0"/>
          </a:endParaRPr>
        </a:p>
        <a:p>
          <a:endParaRPr lang="es-PE" sz="2400" b="0" baseline="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opip/AppData/Local/Microsoft/Windows/Burn/Burn/precios%20semana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pa-Minoristas "/>
      <sheetName val="Papa-Mayoristas"/>
      <sheetName val="Ajo-Minoristas"/>
      <sheetName val="Ajo-Mayoristas"/>
      <sheetName val="Cebolla-minoristas"/>
      <sheetName val="Cebolla-mayoristas"/>
      <sheetName val="Vainita-minoristas"/>
      <sheetName val="Vainita-Mayoristas"/>
      <sheetName val="Tomate-Minoristas"/>
      <sheetName val="Tomate-Mayoristas"/>
      <sheetName val="Zapallo-Minoristas"/>
      <sheetName val="Zapallo-Mayoristas"/>
      <sheetName val="Alverja-Minoristas"/>
      <sheetName val="Alberja-Mayoristas"/>
      <sheetName val="Zanahoria-Minoristas"/>
      <sheetName val="Zanahoria-Mayoristas"/>
      <sheetName val="Haba-Minorista"/>
      <sheetName val="Haba-Mayorista"/>
      <sheetName val="Paprika-Minorista"/>
      <sheetName val="Paprika-Mayorista"/>
    </sheetNames>
    <sheetDataSet>
      <sheetData sheetId="0"/>
      <sheetData sheetId="1">
        <row r="13">
          <cell r="Q13">
            <v>1.05</v>
          </cell>
        </row>
        <row r="14">
          <cell r="Q14">
            <v>1</v>
          </cell>
        </row>
        <row r="15">
          <cell r="Q15">
            <v>0.97142857142857142</v>
          </cell>
        </row>
        <row r="16">
          <cell r="Q16">
            <v>0.92000000000000015</v>
          </cell>
        </row>
        <row r="17">
          <cell r="Q17">
            <v>1.02</v>
          </cell>
        </row>
        <row r="18">
          <cell r="Q18">
            <v>1.05</v>
          </cell>
        </row>
        <row r="19">
          <cell r="Q19">
            <v>0.85833333333333328</v>
          </cell>
        </row>
        <row r="20">
          <cell r="Q20">
            <v>0.95833333333333315</v>
          </cell>
        </row>
        <row r="21">
          <cell r="Q21">
            <v>1.0833333333333333</v>
          </cell>
        </row>
        <row r="22">
          <cell r="Q22">
            <v>0.9750000000000002</v>
          </cell>
        </row>
        <row r="23">
          <cell r="Q23">
            <v>0.84166666666666667</v>
          </cell>
        </row>
        <row r="24">
          <cell r="Q24">
            <v>0.875</v>
          </cell>
        </row>
        <row r="25">
          <cell r="Q25">
            <v>0.90000000000000024</v>
          </cell>
        </row>
        <row r="26">
          <cell r="Q26">
            <v>0.9</v>
          </cell>
        </row>
        <row r="27">
          <cell r="Q27">
            <v>0.95000000000000018</v>
          </cell>
        </row>
        <row r="28">
          <cell r="Q28">
            <v>0.98333333333333339</v>
          </cell>
        </row>
        <row r="29">
          <cell r="Q29">
            <v>1</v>
          </cell>
        </row>
        <row r="30">
          <cell r="Q30">
            <v>0.90000000000000024</v>
          </cell>
        </row>
        <row r="31">
          <cell r="Q31">
            <v>0.90000000000000024</v>
          </cell>
        </row>
        <row r="32">
          <cell r="Q32">
            <v>0.95000000000000018</v>
          </cell>
        </row>
        <row r="33">
          <cell r="Q33">
            <v>0.85000000000000009</v>
          </cell>
        </row>
        <row r="34">
          <cell r="Q34">
            <v>0.90000000000000024</v>
          </cell>
        </row>
        <row r="35">
          <cell r="Q35">
            <v>0.90000000000000024</v>
          </cell>
        </row>
        <row r="36">
          <cell r="Q36">
            <v>0.9</v>
          </cell>
        </row>
        <row r="37">
          <cell r="Q37">
            <v>0.95000000000000018</v>
          </cell>
        </row>
        <row r="38">
          <cell r="Q38">
            <v>0.79999999999999993</v>
          </cell>
        </row>
        <row r="39">
          <cell r="Q39">
            <v>0.79999999999999993</v>
          </cell>
        </row>
        <row r="40">
          <cell r="Q40">
            <v>0.79999999999999993</v>
          </cell>
        </row>
        <row r="41">
          <cell r="Q41">
            <v>0.81666666666666687</v>
          </cell>
        </row>
        <row r="42">
          <cell r="Q42">
            <v>0.79999999999999993</v>
          </cell>
        </row>
        <row r="43">
          <cell r="Q43">
            <v>0.85000000000000009</v>
          </cell>
        </row>
        <row r="44">
          <cell r="Q44">
            <v>0.79999999999999993</v>
          </cell>
        </row>
        <row r="45">
          <cell r="Q45">
            <v>0.95000000000000007</v>
          </cell>
        </row>
        <row r="46">
          <cell r="Q46">
            <v>1</v>
          </cell>
        </row>
        <row r="47">
          <cell r="Q47">
            <v>1.0499999999999998</v>
          </cell>
        </row>
        <row r="48">
          <cell r="Q48">
            <v>1.0999999999999999</v>
          </cell>
        </row>
        <row r="49">
          <cell r="Q49">
            <v>1.0999999999999999</v>
          </cell>
        </row>
        <row r="50">
          <cell r="Q50">
            <v>1.0999999999999999</v>
          </cell>
        </row>
        <row r="51">
          <cell r="Q51">
            <v>1</v>
          </cell>
        </row>
        <row r="52">
          <cell r="Q52">
            <v>1</v>
          </cell>
        </row>
        <row r="53">
          <cell r="Q53">
            <v>1</v>
          </cell>
        </row>
        <row r="54">
          <cell r="Q54">
            <v>1</v>
          </cell>
        </row>
        <row r="55">
          <cell r="Q55">
            <v>1.1999999999999997</v>
          </cell>
        </row>
        <row r="56">
          <cell r="Q56">
            <v>1.05</v>
          </cell>
        </row>
        <row r="57">
          <cell r="Q57">
            <v>1.0999999999999999</v>
          </cell>
        </row>
        <row r="58">
          <cell r="Q58">
            <v>1.1249999999999998</v>
          </cell>
        </row>
        <row r="59">
          <cell r="Q59">
            <v>1.1999999999999997</v>
          </cell>
        </row>
        <row r="127">
          <cell r="Q127">
            <v>1.5249999999999999</v>
          </cell>
        </row>
        <row r="128">
          <cell r="Q128">
            <v>1.5833333333333333</v>
          </cell>
        </row>
        <row r="129">
          <cell r="Q129">
            <v>1.6199999999999999</v>
          </cell>
        </row>
        <row r="130">
          <cell r="Q130">
            <v>1.4500000000000002</v>
          </cell>
        </row>
        <row r="131">
          <cell r="Q131">
            <v>1.3</v>
          </cell>
        </row>
        <row r="132">
          <cell r="Q132">
            <v>1.2666666666666664</v>
          </cell>
        </row>
        <row r="133">
          <cell r="Q133">
            <v>1.1749999999999998</v>
          </cell>
        </row>
        <row r="134">
          <cell r="Q134">
            <v>1.1749999999999998</v>
          </cell>
        </row>
        <row r="135">
          <cell r="Q135">
            <v>1.3499999999999999</v>
          </cell>
        </row>
        <row r="136">
          <cell r="Q136">
            <v>1.4000000000000001</v>
          </cell>
        </row>
        <row r="137">
          <cell r="Q137">
            <v>1.4000000000000001</v>
          </cell>
        </row>
        <row r="138">
          <cell r="Q138">
            <v>1.1999999999999997</v>
          </cell>
        </row>
        <row r="139">
          <cell r="Q139">
            <v>1.3499999999999999</v>
          </cell>
        </row>
        <row r="140">
          <cell r="Q140">
            <v>1.3833333333333335</v>
          </cell>
        </row>
        <row r="141">
          <cell r="Q141">
            <v>1.4000000000000001</v>
          </cell>
        </row>
        <row r="142">
          <cell r="Q142">
            <v>1.4000000000000001</v>
          </cell>
        </row>
        <row r="143">
          <cell r="Q143">
            <v>1.4000000000000001</v>
          </cell>
        </row>
        <row r="144">
          <cell r="Q144">
            <v>1.3499999999999999</v>
          </cell>
        </row>
        <row r="145">
          <cell r="Q145">
            <v>1.375</v>
          </cell>
        </row>
        <row r="146">
          <cell r="Q146">
            <v>1.4000000000000001</v>
          </cell>
        </row>
        <row r="147">
          <cell r="Q147">
            <v>1.45</v>
          </cell>
        </row>
        <row r="148">
          <cell r="Q148">
            <v>1.4000000000000001</v>
          </cell>
        </row>
        <row r="149">
          <cell r="Q149">
            <v>1.5</v>
          </cell>
        </row>
        <row r="150">
          <cell r="Q150">
            <v>1.45</v>
          </cell>
        </row>
        <row r="151">
          <cell r="Q151">
            <v>1.2333333333333332</v>
          </cell>
        </row>
        <row r="152">
          <cell r="Q152">
            <v>1.45</v>
          </cell>
        </row>
        <row r="153">
          <cell r="Q153">
            <v>1.5</v>
          </cell>
        </row>
        <row r="154">
          <cell r="Q154">
            <v>1.5</v>
          </cell>
        </row>
        <row r="155">
          <cell r="Q155">
            <v>1.5</v>
          </cell>
        </row>
        <row r="156">
          <cell r="Q156">
            <v>1.5</v>
          </cell>
        </row>
        <row r="157">
          <cell r="Q157">
            <v>1.5</v>
          </cell>
        </row>
        <row r="158">
          <cell r="Q158">
            <v>1.3000000000000003</v>
          </cell>
        </row>
        <row r="159">
          <cell r="Q159">
            <v>1.4000000000000001</v>
          </cell>
        </row>
        <row r="160">
          <cell r="Q160">
            <v>1.375</v>
          </cell>
        </row>
        <row r="161">
          <cell r="Q161">
            <v>1.4000000000000001</v>
          </cell>
        </row>
        <row r="162">
          <cell r="Q162">
            <v>1.5499999999999998</v>
          </cell>
        </row>
        <row r="163">
          <cell r="Q163">
            <v>1.6749999999999996</v>
          </cell>
        </row>
        <row r="164">
          <cell r="Q164">
            <v>1.3500000000000003</v>
          </cell>
        </row>
        <row r="165">
          <cell r="Q165">
            <v>1.3000000000000003</v>
          </cell>
        </row>
        <row r="166">
          <cell r="Q166">
            <v>1.3000000000000003</v>
          </cell>
        </row>
        <row r="167">
          <cell r="Q167">
            <v>1.3499999999999999</v>
          </cell>
        </row>
        <row r="168">
          <cell r="Q168">
            <v>1.375</v>
          </cell>
        </row>
        <row r="169">
          <cell r="Q169">
            <v>1.4000000000000001</v>
          </cell>
        </row>
        <row r="170">
          <cell r="Q170">
            <v>1.4000000000000001</v>
          </cell>
        </row>
        <row r="171">
          <cell r="Q171">
            <v>1.45</v>
          </cell>
        </row>
        <row r="172">
          <cell r="Q172">
            <v>1.5999999999999999</v>
          </cell>
        </row>
        <row r="237">
          <cell r="Q237">
            <v>1.45</v>
          </cell>
        </row>
        <row r="238">
          <cell r="Q238">
            <v>1.2999999999999998</v>
          </cell>
        </row>
        <row r="239">
          <cell r="Q239">
            <v>1.4500000000000002</v>
          </cell>
        </row>
        <row r="240">
          <cell r="Q240">
            <v>1.42</v>
          </cell>
        </row>
        <row r="241">
          <cell r="Q241">
            <v>1.42</v>
          </cell>
        </row>
        <row r="242">
          <cell r="Q242">
            <v>1.3199999999999998</v>
          </cell>
        </row>
        <row r="243">
          <cell r="Q243">
            <v>1.2666666666666664</v>
          </cell>
        </row>
        <row r="244">
          <cell r="Q244">
            <v>1.2499999999999998</v>
          </cell>
        </row>
        <row r="245">
          <cell r="Q245">
            <v>1.425</v>
          </cell>
        </row>
        <row r="246">
          <cell r="Q246">
            <v>1.5</v>
          </cell>
        </row>
        <row r="247">
          <cell r="Q247">
            <v>1.4333333333333336</v>
          </cell>
        </row>
        <row r="248">
          <cell r="Q248">
            <v>1.4000000000000001</v>
          </cell>
        </row>
        <row r="249">
          <cell r="Q249">
            <v>1.1999999999999997</v>
          </cell>
        </row>
        <row r="250">
          <cell r="Q250">
            <v>1.3499999999999999</v>
          </cell>
        </row>
        <row r="251">
          <cell r="Q251">
            <v>1.45</v>
          </cell>
        </row>
        <row r="252">
          <cell r="Q252">
            <v>1.4750000000000003</v>
          </cell>
        </row>
        <row r="253">
          <cell r="Q253">
            <v>1.4333333333333336</v>
          </cell>
        </row>
        <row r="254">
          <cell r="Q254">
            <v>1.4000000000000001</v>
          </cell>
        </row>
        <row r="255">
          <cell r="Q255">
            <v>1.5</v>
          </cell>
        </row>
        <row r="256">
          <cell r="Q256">
            <v>1.5</v>
          </cell>
        </row>
        <row r="257">
          <cell r="Q257">
            <v>1.5</v>
          </cell>
        </row>
        <row r="258">
          <cell r="Q258">
            <v>1.5</v>
          </cell>
        </row>
        <row r="259">
          <cell r="Q259">
            <v>1.45</v>
          </cell>
        </row>
        <row r="260">
          <cell r="Q260">
            <v>1.5</v>
          </cell>
        </row>
        <row r="261">
          <cell r="Q261">
            <v>1.45</v>
          </cell>
        </row>
        <row r="262">
          <cell r="Q262">
            <v>1.2499999999999998</v>
          </cell>
        </row>
        <row r="263">
          <cell r="Q263">
            <v>1.45</v>
          </cell>
        </row>
        <row r="264">
          <cell r="Q264">
            <v>1.45</v>
          </cell>
        </row>
        <row r="265">
          <cell r="Q265">
            <v>1.5</v>
          </cell>
        </row>
        <row r="266">
          <cell r="Q266">
            <v>1.5</v>
          </cell>
        </row>
        <row r="267">
          <cell r="Q267">
            <v>1.4166666666666667</v>
          </cell>
        </row>
        <row r="268">
          <cell r="Q268">
            <v>1.5</v>
          </cell>
        </row>
        <row r="269">
          <cell r="Q269">
            <v>1.3000000000000003</v>
          </cell>
        </row>
        <row r="270">
          <cell r="Q270">
            <v>1.4000000000000001</v>
          </cell>
        </row>
        <row r="271">
          <cell r="Q271">
            <v>1.375</v>
          </cell>
        </row>
        <row r="272">
          <cell r="Q272">
            <v>1.4000000000000001</v>
          </cell>
        </row>
        <row r="273">
          <cell r="Q273">
            <v>1.5499999999999998</v>
          </cell>
        </row>
        <row r="274">
          <cell r="Q274">
            <v>1.6749999999999996</v>
          </cell>
        </row>
        <row r="275">
          <cell r="Q275">
            <v>1.3500000000000003</v>
          </cell>
        </row>
        <row r="276">
          <cell r="Q276">
            <v>1.3000000000000003</v>
          </cell>
        </row>
        <row r="277">
          <cell r="Q277">
            <v>1.3000000000000003</v>
          </cell>
        </row>
        <row r="278">
          <cell r="Q278">
            <v>1.3499999999999999</v>
          </cell>
        </row>
        <row r="279">
          <cell r="Q279">
            <v>1.45</v>
          </cell>
        </row>
        <row r="280">
          <cell r="Q280">
            <v>1.5</v>
          </cell>
        </row>
        <row r="281">
          <cell r="Q281">
            <v>1.4000000000000001</v>
          </cell>
        </row>
        <row r="282">
          <cell r="Q282">
            <v>1.5999999999999999</v>
          </cell>
        </row>
        <row r="283">
          <cell r="Q283">
            <v>1.5583333333333333</v>
          </cell>
        </row>
        <row r="352">
          <cell r="Q352">
            <v>1.05</v>
          </cell>
        </row>
        <row r="353">
          <cell r="Q353">
            <v>0.84999999999999987</v>
          </cell>
        </row>
        <row r="354">
          <cell r="Q354">
            <v>0.83333333333333337</v>
          </cell>
        </row>
        <row r="355">
          <cell r="Q355">
            <v>0.85000000000000009</v>
          </cell>
        </row>
        <row r="356">
          <cell r="Q356">
            <v>0.75</v>
          </cell>
        </row>
        <row r="357">
          <cell r="Q357">
            <v>0.79999999999999993</v>
          </cell>
        </row>
        <row r="358">
          <cell r="Q358">
            <v>0.78333333333333333</v>
          </cell>
        </row>
        <row r="359">
          <cell r="Q359">
            <v>0.80000000000000016</v>
          </cell>
        </row>
        <row r="360">
          <cell r="Q360">
            <v>0.95000000000000007</v>
          </cell>
        </row>
        <row r="361">
          <cell r="Q361">
            <v>0.79999999999999993</v>
          </cell>
        </row>
        <row r="362">
          <cell r="Q362">
            <v>0.69166666666666676</v>
          </cell>
        </row>
        <row r="363">
          <cell r="Q363">
            <v>0.72499999999999998</v>
          </cell>
        </row>
        <row r="364">
          <cell r="Q364">
            <v>0.79999999999999993</v>
          </cell>
        </row>
        <row r="365">
          <cell r="Q365">
            <v>0.79999999999999993</v>
          </cell>
        </row>
        <row r="366">
          <cell r="Q366">
            <v>0.70000000000000007</v>
          </cell>
        </row>
        <row r="367">
          <cell r="Q367">
            <v>0.79999999999999993</v>
          </cell>
        </row>
        <row r="368">
          <cell r="Q368">
            <v>0.79999999999999993</v>
          </cell>
        </row>
        <row r="369">
          <cell r="Q369">
            <v>0.70000000000000007</v>
          </cell>
        </row>
        <row r="370">
          <cell r="Q370">
            <v>0.79999999999999993</v>
          </cell>
        </row>
        <row r="371">
          <cell r="Q371">
            <v>0.72500000000000009</v>
          </cell>
        </row>
        <row r="372">
          <cell r="Q372">
            <v>0.6</v>
          </cell>
        </row>
        <row r="373">
          <cell r="Q373">
            <v>0.70000000000000007</v>
          </cell>
        </row>
        <row r="374">
          <cell r="Q374">
            <v>0.70000000000000007</v>
          </cell>
        </row>
        <row r="375">
          <cell r="Q375">
            <v>0.5</v>
          </cell>
        </row>
        <row r="376">
          <cell r="Q376">
            <v>0.52500000000000002</v>
          </cell>
        </row>
        <row r="377">
          <cell r="Q377">
            <v>0.5</v>
          </cell>
        </row>
        <row r="378">
          <cell r="Q378">
            <v>0.65</v>
          </cell>
        </row>
        <row r="379">
          <cell r="Q379">
            <v>0.83333333333333337</v>
          </cell>
        </row>
        <row r="380">
          <cell r="Q380">
            <v>0.79999999999999993</v>
          </cell>
        </row>
        <row r="381">
          <cell r="Q381">
            <v>0.76666666666666661</v>
          </cell>
        </row>
        <row r="382">
          <cell r="Q382">
            <v>0.69999999999999984</v>
          </cell>
        </row>
        <row r="383">
          <cell r="Q383">
            <v>0.75</v>
          </cell>
        </row>
        <row r="384">
          <cell r="Q384">
            <v>0.70000000000000007</v>
          </cell>
        </row>
        <row r="385">
          <cell r="Q385">
            <v>0.90000000000000024</v>
          </cell>
        </row>
        <row r="386">
          <cell r="Q386">
            <v>0.88333333333333341</v>
          </cell>
        </row>
        <row r="387">
          <cell r="Q387">
            <v>0.90000000000000024</v>
          </cell>
        </row>
        <row r="388">
          <cell r="Q388">
            <v>0.92499999999999993</v>
          </cell>
        </row>
        <row r="389">
          <cell r="Q389">
            <v>1</v>
          </cell>
        </row>
        <row r="390">
          <cell r="Q390">
            <v>0.90000000000000024</v>
          </cell>
        </row>
        <row r="391">
          <cell r="Q391">
            <v>0.79999999999999993</v>
          </cell>
        </row>
        <row r="392">
          <cell r="Q392">
            <v>0.70000000000000007</v>
          </cell>
        </row>
        <row r="393">
          <cell r="Q393">
            <v>0.80000000000000016</v>
          </cell>
        </row>
        <row r="394">
          <cell r="Q394">
            <v>1.0999999999999999</v>
          </cell>
        </row>
        <row r="395">
          <cell r="Q395">
            <v>0.95000000000000018</v>
          </cell>
        </row>
        <row r="396">
          <cell r="Q396">
            <v>1.0499999999999998</v>
          </cell>
        </row>
        <row r="397">
          <cell r="Q397">
            <v>1.0499999999999998</v>
          </cell>
        </row>
        <row r="462">
          <cell r="Q462">
            <v>0.95</v>
          </cell>
        </row>
        <row r="463">
          <cell r="Q463">
            <v>0.8</v>
          </cell>
        </row>
        <row r="464">
          <cell r="Q464">
            <v>0.67999999999999994</v>
          </cell>
        </row>
        <row r="465">
          <cell r="Q465">
            <v>0.75</v>
          </cell>
        </row>
        <row r="466">
          <cell r="Q466">
            <v>0.70000000000000007</v>
          </cell>
        </row>
        <row r="467">
          <cell r="Q467">
            <v>0.7</v>
          </cell>
        </row>
        <row r="468">
          <cell r="Q468">
            <v>0.65833333333333321</v>
          </cell>
        </row>
        <row r="469">
          <cell r="Q469">
            <v>0.91666666666666652</v>
          </cell>
        </row>
        <row r="470">
          <cell r="Q470">
            <v>1.2749999999999997</v>
          </cell>
        </row>
        <row r="471">
          <cell r="Q471">
            <v>1.0333333333333334</v>
          </cell>
        </row>
        <row r="472">
          <cell r="Q472">
            <v>0.98333333333333339</v>
          </cell>
        </row>
        <row r="473">
          <cell r="Q473">
            <v>0.88333333333333341</v>
          </cell>
        </row>
        <row r="474">
          <cell r="Q474">
            <v>0.70000000000000007</v>
          </cell>
        </row>
        <row r="475">
          <cell r="Q475">
            <v>0.75</v>
          </cell>
        </row>
        <row r="476">
          <cell r="Q476">
            <v>0.9</v>
          </cell>
        </row>
        <row r="477">
          <cell r="Q477">
            <v>0.95000000000000007</v>
          </cell>
        </row>
        <row r="478">
          <cell r="Q478">
            <v>0.87500000000000011</v>
          </cell>
        </row>
        <row r="479">
          <cell r="Q479">
            <v>0.70000000000000007</v>
          </cell>
        </row>
        <row r="480">
          <cell r="Q480">
            <v>0.79999999999999993</v>
          </cell>
        </row>
        <row r="481">
          <cell r="Q481">
            <v>0.72500000000000009</v>
          </cell>
        </row>
        <row r="482">
          <cell r="Q482">
            <v>0.6</v>
          </cell>
        </row>
        <row r="483">
          <cell r="Q483">
            <v>0.70000000000000007</v>
          </cell>
        </row>
        <row r="484">
          <cell r="Q484">
            <v>0.70000000000000007</v>
          </cell>
        </row>
        <row r="485">
          <cell r="Q485">
            <v>0.79999999999999993</v>
          </cell>
        </row>
        <row r="486">
          <cell r="Q486">
            <v>0.85000000000000009</v>
          </cell>
        </row>
        <row r="487">
          <cell r="Q487">
            <v>0.59999999999999987</v>
          </cell>
        </row>
        <row r="488">
          <cell r="Q488">
            <v>0.62499999999999989</v>
          </cell>
        </row>
        <row r="489">
          <cell r="Q489">
            <v>0.6</v>
          </cell>
        </row>
        <row r="490">
          <cell r="Q490">
            <v>0.68333333333333324</v>
          </cell>
        </row>
        <row r="491">
          <cell r="Q491">
            <v>0.75</v>
          </cell>
        </row>
        <row r="492">
          <cell r="Q492">
            <v>0.75</v>
          </cell>
        </row>
        <row r="493">
          <cell r="Q493">
            <v>0.75</v>
          </cell>
        </row>
        <row r="494">
          <cell r="Q494">
            <v>0.90000000000000024</v>
          </cell>
        </row>
        <row r="495">
          <cell r="Q495">
            <v>1.0666666666666667</v>
          </cell>
        </row>
        <row r="496">
          <cell r="Q496">
            <v>1.1499999999999997</v>
          </cell>
        </row>
        <row r="497">
          <cell r="Q497">
            <v>1.05</v>
          </cell>
        </row>
        <row r="498">
          <cell r="Q498">
            <v>1</v>
          </cell>
        </row>
        <row r="499">
          <cell r="Q499">
            <v>1</v>
          </cell>
        </row>
        <row r="500">
          <cell r="Q500">
            <v>0.90000000000000024</v>
          </cell>
        </row>
        <row r="501">
          <cell r="Q501">
            <v>0.90000000000000024</v>
          </cell>
        </row>
        <row r="502">
          <cell r="Q502">
            <v>0.79999999999999993</v>
          </cell>
        </row>
        <row r="503">
          <cell r="Q503">
            <v>0.9</v>
          </cell>
        </row>
        <row r="504">
          <cell r="Q504">
            <v>1.0999999999999999</v>
          </cell>
        </row>
        <row r="505">
          <cell r="Q505">
            <v>0.95000000000000018</v>
          </cell>
        </row>
        <row r="506">
          <cell r="Q506">
            <v>1</v>
          </cell>
        </row>
        <row r="507">
          <cell r="Q507">
            <v>1.0499999999999998</v>
          </cell>
        </row>
      </sheetData>
      <sheetData sheetId="2">
        <row r="15">
          <cell r="P15">
            <v>13</v>
          </cell>
        </row>
      </sheetData>
      <sheetData sheetId="3"/>
      <sheetData sheetId="4">
        <row r="14">
          <cell r="Q14">
            <v>1.4</v>
          </cell>
        </row>
      </sheetData>
      <sheetData sheetId="5"/>
      <sheetData sheetId="6"/>
      <sheetData sheetId="7"/>
      <sheetData sheetId="8"/>
      <sheetData sheetId="9"/>
      <sheetData sheetId="10">
        <row r="12">
          <cell r="Q12">
            <v>1.9</v>
          </cell>
        </row>
      </sheetData>
      <sheetData sheetId="11"/>
      <sheetData sheetId="12"/>
      <sheetData sheetId="13">
        <row r="14">
          <cell r="R14">
            <v>3.2666666666666675</v>
          </cell>
        </row>
      </sheetData>
      <sheetData sheetId="14"/>
      <sheetData sheetId="15">
        <row r="14">
          <cell r="Q14">
            <v>1.1499999999999999</v>
          </cell>
        </row>
      </sheetData>
      <sheetData sheetId="16"/>
      <sheetData sheetId="17">
        <row r="13">
          <cell r="R13">
            <v>1.2749999999999999</v>
          </cell>
        </row>
      </sheetData>
      <sheetData sheetId="18"/>
      <sheetData sheetId="19">
        <row r="14">
          <cell r="R14">
            <v>9.3333333333333339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499984740745262"/>
  </sheetPr>
  <dimension ref="B2:R23"/>
  <sheetViews>
    <sheetView showGridLines="0" workbookViewId="0">
      <selection activeCell="F19" sqref="F19"/>
    </sheetView>
  </sheetViews>
  <sheetFormatPr defaultColWidth="10.90625" defaultRowHeight="14.5" x14ac:dyDescent="0.35"/>
  <cols>
    <col min="6" max="6" width="20.81640625" customWidth="1"/>
    <col min="7" max="7" width="12.81640625" customWidth="1"/>
    <col min="8" max="8" width="18.7265625" customWidth="1"/>
  </cols>
  <sheetData>
    <row r="2" spans="2:18" ht="15" thickBot="1" x14ac:dyDescent="0.4"/>
    <row r="3" spans="2:18" ht="60.75" customHeight="1" thickBot="1" x14ac:dyDescent="1.4">
      <c r="B3" s="101" t="s">
        <v>63</v>
      </c>
      <c r="C3" s="102"/>
      <c r="D3" s="102"/>
      <c r="E3" s="102"/>
      <c r="F3" s="102"/>
      <c r="G3" s="102"/>
      <c r="H3" s="102"/>
      <c r="I3" s="102"/>
      <c r="J3" s="102"/>
      <c r="K3" s="102"/>
      <c r="L3" s="102"/>
      <c r="M3" s="102"/>
      <c r="N3" s="102"/>
      <c r="O3" s="102"/>
      <c r="P3" s="102"/>
      <c r="Q3" s="102"/>
      <c r="R3" s="103"/>
    </row>
    <row r="7" spans="2:18" ht="15" thickBot="1" x14ac:dyDescent="0.4"/>
    <row r="8" spans="2:18" ht="15" customHeight="1" x14ac:dyDescent="0.35">
      <c r="B8" s="104" t="s">
        <v>65</v>
      </c>
      <c r="C8" s="105"/>
      <c r="D8" s="105"/>
      <c r="E8" s="105"/>
      <c r="F8" s="105"/>
      <c r="G8" s="105"/>
      <c r="H8" s="105"/>
      <c r="I8" s="105"/>
      <c r="J8" s="105"/>
      <c r="K8" s="105"/>
      <c r="L8" s="106"/>
    </row>
    <row r="9" spans="2:18" ht="15" customHeight="1" x14ac:dyDescent="0.35">
      <c r="B9" s="107"/>
      <c r="C9" s="108"/>
      <c r="D9" s="108"/>
      <c r="E9" s="108"/>
      <c r="F9" s="108"/>
      <c r="G9" s="108"/>
      <c r="H9" s="108"/>
      <c r="I9" s="108"/>
      <c r="J9" s="108"/>
      <c r="K9" s="108"/>
      <c r="L9" s="109"/>
    </row>
    <row r="10" spans="2:18" ht="15" customHeight="1" x14ac:dyDescent="0.35">
      <c r="B10" s="107"/>
      <c r="C10" s="108"/>
      <c r="D10" s="108"/>
      <c r="E10" s="108"/>
      <c r="F10" s="108"/>
      <c r="G10" s="108"/>
      <c r="H10" s="108"/>
      <c r="I10" s="108"/>
      <c r="J10" s="108"/>
      <c r="K10" s="108"/>
      <c r="L10" s="109"/>
    </row>
    <row r="11" spans="2:18" ht="15" customHeight="1" x14ac:dyDescent="0.35">
      <c r="B11" s="107"/>
      <c r="C11" s="108"/>
      <c r="D11" s="108"/>
      <c r="E11" s="108"/>
      <c r="F11" s="108"/>
      <c r="G11" s="108"/>
      <c r="H11" s="108"/>
      <c r="I11" s="108"/>
      <c r="J11" s="108"/>
      <c r="K11" s="108"/>
      <c r="L11" s="109"/>
    </row>
    <row r="12" spans="2:18" ht="15" customHeight="1" x14ac:dyDescent="0.35">
      <c r="B12" s="107"/>
      <c r="C12" s="108"/>
      <c r="D12" s="108"/>
      <c r="E12" s="108"/>
      <c r="F12" s="108"/>
      <c r="G12" s="108"/>
      <c r="H12" s="108"/>
      <c r="I12" s="108"/>
      <c r="J12" s="108"/>
      <c r="K12" s="108"/>
      <c r="L12" s="109"/>
    </row>
    <row r="13" spans="2:18" ht="15" customHeight="1" x14ac:dyDescent="0.35">
      <c r="B13" s="107"/>
      <c r="C13" s="108"/>
      <c r="D13" s="108"/>
      <c r="E13" s="108"/>
      <c r="F13" s="108"/>
      <c r="G13" s="108"/>
      <c r="H13" s="108"/>
      <c r="I13" s="108"/>
      <c r="J13" s="108"/>
      <c r="K13" s="108"/>
      <c r="L13" s="109"/>
    </row>
    <row r="14" spans="2:18" ht="15.75" customHeight="1" thickBot="1" x14ac:dyDescent="0.4">
      <c r="B14" s="110"/>
      <c r="C14" s="111"/>
      <c r="D14" s="111"/>
      <c r="E14" s="111"/>
      <c r="F14" s="111"/>
      <c r="G14" s="111"/>
      <c r="H14" s="111"/>
      <c r="I14" s="111"/>
      <c r="J14" s="111"/>
      <c r="K14" s="111"/>
      <c r="L14" s="112"/>
    </row>
    <row r="15" spans="2:18" ht="15" thickBot="1" x14ac:dyDescent="0.4"/>
    <row r="16" spans="2:18" ht="16" thickBot="1" x14ac:dyDescent="0.4">
      <c r="B16" s="18" t="s">
        <v>57</v>
      </c>
      <c r="C16" s="19"/>
      <c r="D16" s="19"/>
      <c r="E16" s="19"/>
      <c r="F16" s="20"/>
    </row>
    <row r="17" spans="2:6" ht="15" thickBot="1" x14ac:dyDescent="0.4"/>
    <row r="18" spans="2:6" ht="15.5" x14ac:dyDescent="0.35">
      <c r="B18" s="21" t="s">
        <v>58</v>
      </c>
      <c r="C18" s="22"/>
      <c r="D18" s="22"/>
      <c r="E18" s="22"/>
      <c r="F18" s="23"/>
    </row>
    <row r="19" spans="2:6" ht="15.5" x14ac:dyDescent="0.35">
      <c r="B19" s="24" t="s">
        <v>59</v>
      </c>
      <c r="C19" s="25"/>
      <c r="D19" s="25"/>
      <c r="E19" s="25"/>
      <c r="F19" s="26"/>
    </row>
    <row r="20" spans="2:6" ht="15.5" x14ac:dyDescent="0.35">
      <c r="B20" s="24" t="s">
        <v>60</v>
      </c>
      <c r="C20" s="25"/>
      <c r="D20" s="25"/>
      <c r="E20" s="25"/>
      <c r="F20" s="26"/>
    </row>
    <row r="21" spans="2:6" ht="15.5" x14ac:dyDescent="0.35">
      <c r="B21" s="24" t="s">
        <v>61</v>
      </c>
      <c r="C21" s="25"/>
      <c r="D21" s="25"/>
      <c r="E21" s="25"/>
      <c r="F21" s="26"/>
    </row>
    <row r="22" spans="2:6" ht="15.5" x14ac:dyDescent="0.35">
      <c r="B22" s="24" t="s">
        <v>62</v>
      </c>
      <c r="C22" s="25"/>
      <c r="D22" s="25"/>
      <c r="E22" s="25"/>
      <c r="F22" s="26"/>
    </row>
    <row r="23" spans="2:6" ht="16" thickBot="1" x14ac:dyDescent="0.4">
      <c r="B23" s="27"/>
      <c r="C23" s="28"/>
      <c r="D23" s="28"/>
      <c r="E23" s="28"/>
      <c r="F23" s="29"/>
    </row>
  </sheetData>
  <mergeCells count="2">
    <mergeCell ref="B3:R3"/>
    <mergeCell ref="B8:L14"/>
  </mergeCells>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499984740745262"/>
  </sheetPr>
  <dimension ref="B3:Z406"/>
  <sheetViews>
    <sheetView showGridLines="0" topLeftCell="A6" zoomScale="47" zoomScaleNormal="47" workbookViewId="0">
      <selection activeCell="K395" sqref="K395"/>
    </sheetView>
  </sheetViews>
  <sheetFormatPr defaultColWidth="10.90625" defaultRowHeight="14.5" x14ac:dyDescent="0.35"/>
  <cols>
    <col min="2" max="2" width="24.7265625" customWidth="1"/>
    <col min="3" max="3" width="19.26953125" style="1" customWidth="1"/>
    <col min="4" max="4" width="46" customWidth="1"/>
  </cols>
  <sheetData>
    <row r="3" spans="2:26" ht="15" thickBot="1" x14ac:dyDescent="0.4"/>
    <row r="4" spans="2:26" ht="92.5" thickBot="1" x14ac:dyDescent="2.0499999999999998">
      <c r="B4" s="130" t="s">
        <v>63</v>
      </c>
      <c r="C4" s="131"/>
      <c r="D4" s="131"/>
      <c r="E4" s="131"/>
      <c r="F4" s="131"/>
      <c r="G4" s="131"/>
      <c r="H4" s="131"/>
      <c r="I4" s="131"/>
      <c r="J4" s="131"/>
      <c r="K4" s="131"/>
      <c r="L4" s="131"/>
      <c r="M4" s="131"/>
      <c r="N4" s="131"/>
      <c r="O4" s="131"/>
      <c r="P4" s="131"/>
      <c r="Q4" s="131"/>
      <c r="R4" s="131"/>
      <c r="S4" s="131"/>
      <c r="T4" s="131"/>
      <c r="U4" s="131"/>
      <c r="V4" s="131"/>
      <c r="W4" s="131"/>
      <c r="X4" s="131"/>
      <c r="Y4" s="131"/>
      <c r="Z4" s="132"/>
    </row>
    <row r="6" spans="2:26" ht="15" thickBot="1" x14ac:dyDescent="0.4"/>
    <row r="7" spans="2:26" ht="15" customHeight="1" x14ac:dyDescent="0.35">
      <c r="B7" s="118" t="s">
        <v>0</v>
      </c>
      <c r="C7" s="119"/>
      <c r="D7" s="119"/>
      <c r="E7" s="119"/>
      <c r="F7" s="119"/>
      <c r="G7" s="119"/>
      <c r="H7" s="119"/>
      <c r="I7" s="119"/>
      <c r="J7" s="119"/>
      <c r="K7" s="119"/>
      <c r="L7" s="119"/>
      <c r="M7" s="119"/>
      <c r="N7" s="119"/>
      <c r="O7" s="119"/>
      <c r="P7" s="119"/>
      <c r="Q7" s="119"/>
      <c r="R7" s="119"/>
      <c r="S7" s="119"/>
      <c r="T7" s="119"/>
      <c r="U7" s="119"/>
      <c r="V7" s="119"/>
      <c r="W7" s="119"/>
      <c r="X7" s="119"/>
      <c r="Y7" s="119"/>
      <c r="Z7" s="120"/>
    </row>
    <row r="8" spans="2:26" ht="15" customHeight="1" x14ac:dyDescent="0.35">
      <c r="B8" s="121"/>
      <c r="C8" s="122"/>
      <c r="D8" s="122"/>
      <c r="E8" s="122"/>
      <c r="F8" s="122"/>
      <c r="G8" s="122"/>
      <c r="H8" s="122"/>
      <c r="I8" s="122"/>
      <c r="J8" s="122"/>
      <c r="K8" s="122"/>
      <c r="L8" s="122"/>
      <c r="M8" s="122"/>
      <c r="N8" s="122"/>
      <c r="O8" s="122"/>
      <c r="P8" s="122"/>
      <c r="Q8" s="122"/>
      <c r="R8" s="122"/>
      <c r="S8" s="122"/>
      <c r="T8" s="122"/>
      <c r="U8" s="122"/>
      <c r="V8" s="122"/>
      <c r="W8" s="122"/>
      <c r="X8" s="122"/>
      <c r="Y8" s="122"/>
      <c r="Z8" s="123"/>
    </row>
    <row r="9" spans="2:26" ht="15.75" customHeight="1" thickBot="1" x14ac:dyDescent="0.4">
      <c r="B9" s="124"/>
      <c r="C9" s="125"/>
      <c r="D9" s="125"/>
      <c r="E9" s="125"/>
      <c r="F9" s="125"/>
      <c r="G9" s="125"/>
      <c r="H9" s="125"/>
      <c r="I9" s="125"/>
      <c r="J9" s="125"/>
      <c r="K9" s="125"/>
      <c r="L9" s="125"/>
      <c r="M9" s="125"/>
      <c r="N9" s="125"/>
      <c r="O9" s="125"/>
      <c r="P9" s="125"/>
      <c r="Q9" s="125"/>
      <c r="R9" s="125"/>
      <c r="S9" s="125"/>
      <c r="T9" s="125"/>
      <c r="U9" s="125"/>
      <c r="V9" s="125"/>
      <c r="W9" s="125"/>
      <c r="X9" s="125"/>
      <c r="Y9" s="125"/>
      <c r="Z9" s="126"/>
    </row>
    <row r="10" spans="2:26" ht="29" thickBot="1" x14ac:dyDescent="0.7">
      <c r="B10" s="127" t="s">
        <v>55</v>
      </c>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9"/>
    </row>
    <row r="14" spans="2:26" ht="26" x14ac:dyDescent="0.6">
      <c r="B14" s="114" t="s">
        <v>64</v>
      </c>
      <c r="C14" s="114"/>
      <c r="D14" s="114"/>
    </row>
    <row r="15" spans="2:26" ht="26" x14ac:dyDescent="0.6">
      <c r="B15" s="114" t="s">
        <v>63</v>
      </c>
      <c r="C15" s="114"/>
      <c r="D15" s="114"/>
    </row>
    <row r="16" spans="2:26" ht="26" x14ac:dyDescent="0.6">
      <c r="B16" s="33" t="s">
        <v>1</v>
      </c>
      <c r="C16" s="33" t="s">
        <v>2</v>
      </c>
      <c r="D16" s="33" t="s">
        <v>83</v>
      </c>
    </row>
    <row r="17" spans="2:4" ht="18.5" x14ac:dyDescent="0.45">
      <c r="B17" s="113" t="s">
        <v>3</v>
      </c>
      <c r="C17" s="4" t="s">
        <v>4</v>
      </c>
      <c r="D17" s="3">
        <f>'[1]Papa-Mayoristas'!Q13</f>
        <v>1.05</v>
      </c>
    </row>
    <row r="18" spans="2:4" ht="18.5" x14ac:dyDescent="0.45">
      <c r="B18" s="113"/>
      <c r="C18" s="4" t="s">
        <v>5</v>
      </c>
      <c r="D18" s="3">
        <f>'[1]Papa-Mayoristas'!Q14</f>
        <v>1</v>
      </c>
    </row>
    <row r="19" spans="2:4" ht="18.5" x14ac:dyDescent="0.45">
      <c r="B19" s="113"/>
      <c r="C19" s="4" t="s">
        <v>6</v>
      </c>
      <c r="D19" s="3">
        <f>'[1]Papa-Mayoristas'!Q15</f>
        <v>0.97142857142857142</v>
      </c>
    </row>
    <row r="20" spans="2:4" ht="18.5" x14ac:dyDescent="0.45">
      <c r="B20" s="115" t="s">
        <v>7</v>
      </c>
      <c r="C20" s="4" t="s">
        <v>8</v>
      </c>
      <c r="D20" s="3">
        <f>'[1]Papa-Mayoristas'!Q16</f>
        <v>0.92000000000000015</v>
      </c>
    </row>
    <row r="21" spans="2:4" ht="18.5" x14ac:dyDescent="0.45">
      <c r="B21" s="117"/>
      <c r="C21" s="4" t="s">
        <v>9</v>
      </c>
      <c r="D21" s="3">
        <f>'[1]Papa-Mayoristas'!Q17</f>
        <v>1.02</v>
      </c>
    </row>
    <row r="22" spans="2:4" ht="18.5" x14ac:dyDescent="0.45">
      <c r="B22" s="117"/>
      <c r="C22" s="4" t="s">
        <v>10</v>
      </c>
      <c r="D22" s="3">
        <f>'[1]Papa-Mayoristas'!Q18</f>
        <v>1.05</v>
      </c>
    </row>
    <row r="23" spans="2:4" ht="18.5" x14ac:dyDescent="0.45">
      <c r="B23" s="117"/>
      <c r="C23" s="4" t="s">
        <v>11</v>
      </c>
      <c r="D23" s="3">
        <f>'[1]Papa-Mayoristas'!Q19</f>
        <v>0.85833333333333328</v>
      </c>
    </row>
    <row r="24" spans="2:4" ht="18.5" x14ac:dyDescent="0.45">
      <c r="B24" s="116"/>
      <c r="C24" s="4" t="s">
        <v>12</v>
      </c>
      <c r="D24" s="3">
        <f>'[1]Papa-Mayoristas'!Q20</f>
        <v>0.95833333333333315</v>
      </c>
    </row>
    <row r="25" spans="2:4" ht="18.5" x14ac:dyDescent="0.45">
      <c r="B25" s="115" t="s">
        <v>13</v>
      </c>
      <c r="C25" s="4" t="s">
        <v>14</v>
      </c>
      <c r="D25" s="3">
        <f>'[1]Papa-Mayoristas'!Q21</f>
        <v>1.0833333333333333</v>
      </c>
    </row>
    <row r="26" spans="2:4" ht="18.5" x14ac:dyDescent="0.45">
      <c r="B26" s="117"/>
      <c r="C26" s="4" t="s">
        <v>15</v>
      </c>
      <c r="D26" s="3">
        <f>'[1]Papa-Mayoristas'!Q22</f>
        <v>0.9750000000000002</v>
      </c>
    </row>
    <row r="27" spans="2:4" ht="18.5" x14ac:dyDescent="0.45">
      <c r="B27" s="117"/>
      <c r="C27" s="4" t="s">
        <v>16</v>
      </c>
      <c r="D27" s="3">
        <f>'[1]Papa-Mayoristas'!Q23</f>
        <v>0.84166666666666667</v>
      </c>
    </row>
    <row r="28" spans="2:4" ht="18.5" x14ac:dyDescent="0.45">
      <c r="B28" s="116"/>
      <c r="C28" s="4" t="s">
        <v>17</v>
      </c>
      <c r="D28" s="3">
        <f>'[1]Papa-Mayoristas'!Q24</f>
        <v>0.875</v>
      </c>
    </row>
    <row r="29" spans="2:4" ht="18.5" x14ac:dyDescent="0.45">
      <c r="B29" s="115" t="s">
        <v>18</v>
      </c>
      <c r="C29" s="4" t="s">
        <v>19</v>
      </c>
      <c r="D29" s="3">
        <f>'[1]Papa-Mayoristas'!Q25</f>
        <v>0.90000000000000024</v>
      </c>
    </row>
    <row r="30" spans="2:4" ht="18.5" x14ac:dyDescent="0.45">
      <c r="B30" s="117"/>
      <c r="C30" s="4" t="s">
        <v>20</v>
      </c>
      <c r="D30" s="3">
        <f>'[1]Papa-Mayoristas'!Q26</f>
        <v>0.9</v>
      </c>
    </row>
    <row r="31" spans="2:4" ht="18.5" x14ac:dyDescent="0.45">
      <c r="B31" s="117"/>
      <c r="C31" s="4" t="s">
        <v>21</v>
      </c>
      <c r="D31" s="3">
        <f>'[1]Papa-Mayoristas'!Q27</f>
        <v>0.95000000000000018</v>
      </c>
    </row>
    <row r="32" spans="2:4" ht="18.5" x14ac:dyDescent="0.45">
      <c r="B32" s="116"/>
      <c r="C32" s="4" t="s">
        <v>22</v>
      </c>
      <c r="D32" s="3">
        <f>'[1]Papa-Mayoristas'!Q28</f>
        <v>0.98333333333333339</v>
      </c>
    </row>
    <row r="33" spans="2:4" ht="18.5" x14ac:dyDescent="0.45">
      <c r="B33" s="113" t="s">
        <v>23</v>
      </c>
      <c r="C33" s="4" t="s">
        <v>24</v>
      </c>
      <c r="D33" s="3">
        <f>'[1]Papa-Mayoristas'!Q29</f>
        <v>1</v>
      </c>
    </row>
    <row r="34" spans="2:4" ht="18.5" x14ac:dyDescent="0.45">
      <c r="B34" s="113"/>
      <c r="C34" s="4" t="s">
        <v>25</v>
      </c>
      <c r="D34" s="3">
        <f>'[1]Papa-Mayoristas'!Q30</f>
        <v>0.90000000000000024</v>
      </c>
    </row>
    <row r="35" spans="2:4" ht="18.5" x14ac:dyDescent="0.45">
      <c r="B35" s="113"/>
      <c r="C35" s="4" t="s">
        <v>26</v>
      </c>
      <c r="D35" s="3">
        <f>'[1]Papa-Mayoristas'!Q31</f>
        <v>0.90000000000000024</v>
      </c>
    </row>
    <row r="36" spans="2:4" ht="18.5" x14ac:dyDescent="0.45">
      <c r="B36" s="113"/>
      <c r="C36" s="4" t="s">
        <v>27</v>
      </c>
      <c r="D36" s="3">
        <f>'[1]Papa-Mayoristas'!Q32</f>
        <v>0.95000000000000018</v>
      </c>
    </row>
    <row r="37" spans="2:4" ht="18.5" x14ac:dyDescent="0.45">
      <c r="B37" s="113"/>
      <c r="C37" s="4" t="s">
        <v>28</v>
      </c>
      <c r="D37" s="3">
        <f>'[1]Papa-Mayoristas'!Q33</f>
        <v>0.85000000000000009</v>
      </c>
    </row>
    <row r="38" spans="2:4" ht="18.5" x14ac:dyDescent="0.45">
      <c r="B38" s="115" t="s">
        <v>29</v>
      </c>
      <c r="C38" s="4" t="s">
        <v>30</v>
      </c>
      <c r="D38" s="3">
        <f>'[1]Papa-Mayoristas'!Q34</f>
        <v>0.90000000000000024</v>
      </c>
    </row>
    <row r="39" spans="2:4" ht="18.5" x14ac:dyDescent="0.45">
      <c r="B39" s="116"/>
      <c r="C39" s="4" t="s">
        <v>31</v>
      </c>
      <c r="D39" s="3">
        <f>'[1]Papa-Mayoristas'!Q35</f>
        <v>0.90000000000000024</v>
      </c>
    </row>
    <row r="40" spans="2:4" ht="18.5" x14ac:dyDescent="0.45">
      <c r="B40" s="113" t="s">
        <v>32</v>
      </c>
      <c r="C40" s="4" t="s">
        <v>33</v>
      </c>
      <c r="D40" s="3">
        <f>'[1]Papa-Mayoristas'!Q36</f>
        <v>0.9</v>
      </c>
    </row>
    <row r="41" spans="2:4" ht="18.5" x14ac:dyDescent="0.45">
      <c r="B41" s="113"/>
      <c r="C41" s="4" t="s">
        <v>34</v>
      </c>
      <c r="D41" s="3">
        <f>'[1]Papa-Mayoristas'!Q37</f>
        <v>0.95000000000000018</v>
      </c>
    </row>
    <row r="42" spans="2:4" ht="18.5" x14ac:dyDescent="0.45">
      <c r="B42" s="113"/>
      <c r="C42" s="4" t="s">
        <v>35</v>
      </c>
      <c r="D42" s="3">
        <f>'[1]Papa-Mayoristas'!Q38</f>
        <v>0.79999999999999993</v>
      </c>
    </row>
    <row r="43" spans="2:4" ht="18.5" x14ac:dyDescent="0.45">
      <c r="B43" s="113" t="s">
        <v>36</v>
      </c>
      <c r="C43" s="4" t="s">
        <v>37</v>
      </c>
      <c r="D43" s="3">
        <f>'[1]Papa-Mayoristas'!Q39</f>
        <v>0.79999999999999993</v>
      </c>
    </row>
    <row r="44" spans="2:4" ht="18.5" x14ac:dyDescent="0.45">
      <c r="B44" s="113"/>
      <c r="C44" s="4" t="s">
        <v>38</v>
      </c>
      <c r="D44" s="3">
        <f>'[1]Papa-Mayoristas'!Q40</f>
        <v>0.79999999999999993</v>
      </c>
    </row>
    <row r="45" spans="2:4" ht="18.5" x14ac:dyDescent="0.45">
      <c r="B45" s="113"/>
      <c r="C45" s="4" t="s">
        <v>39</v>
      </c>
      <c r="D45" s="3">
        <f>'[1]Papa-Mayoristas'!Q41</f>
        <v>0.81666666666666687</v>
      </c>
    </row>
    <row r="46" spans="2:4" ht="18.5" x14ac:dyDescent="0.45">
      <c r="B46" s="113"/>
      <c r="C46" s="4" t="s">
        <v>40</v>
      </c>
      <c r="D46" s="3">
        <f>'[1]Papa-Mayoristas'!Q42</f>
        <v>0.79999999999999993</v>
      </c>
    </row>
    <row r="47" spans="2:4" ht="18.5" x14ac:dyDescent="0.45">
      <c r="B47" s="113"/>
      <c r="C47" s="4" t="s">
        <v>41</v>
      </c>
      <c r="D47" s="3">
        <f>'[1]Papa-Mayoristas'!Q43</f>
        <v>0.85000000000000009</v>
      </c>
    </row>
    <row r="48" spans="2:4" ht="18.5" x14ac:dyDescent="0.45">
      <c r="B48" s="113" t="s">
        <v>42</v>
      </c>
      <c r="C48" s="4" t="s">
        <v>43</v>
      </c>
      <c r="D48" s="3">
        <f>'[1]Papa-Mayoristas'!Q44</f>
        <v>0.79999999999999993</v>
      </c>
    </row>
    <row r="49" spans="2:4" ht="18.5" x14ac:dyDescent="0.45">
      <c r="B49" s="113"/>
      <c r="C49" s="4" t="s">
        <v>44</v>
      </c>
      <c r="D49" s="3">
        <f>'[1]Papa-Mayoristas'!Q45</f>
        <v>0.95000000000000007</v>
      </c>
    </row>
    <row r="50" spans="2:4" ht="18.5" x14ac:dyDescent="0.45">
      <c r="B50" s="113"/>
      <c r="C50" s="4" t="s">
        <v>45</v>
      </c>
      <c r="D50" s="3">
        <f>'[1]Papa-Mayoristas'!Q46</f>
        <v>1</v>
      </c>
    </row>
    <row r="51" spans="2:4" ht="18.5" x14ac:dyDescent="0.45">
      <c r="B51" s="113"/>
      <c r="C51" s="4" t="s">
        <v>46</v>
      </c>
      <c r="D51" s="3">
        <f>'[1]Papa-Mayoristas'!Q47</f>
        <v>1.0499999999999998</v>
      </c>
    </row>
    <row r="52" spans="2:4" ht="18.5" x14ac:dyDescent="0.45">
      <c r="B52" s="115" t="s">
        <v>66</v>
      </c>
      <c r="C52" s="4" t="s">
        <v>67</v>
      </c>
      <c r="D52" s="3">
        <f>'[1]Papa-Mayoristas'!Q48</f>
        <v>1.0999999999999999</v>
      </c>
    </row>
    <row r="53" spans="2:4" ht="18.5" x14ac:dyDescent="0.45">
      <c r="B53" s="117"/>
      <c r="C53" s="4" t="s">
        <v>68</v>
      </c>
      <c r="D53" s="3">
        <f>'[1]Papa-Mayoristas'!Q49</f>
        <v>1.0999999999999999</v>
      </c>
    </row>
    <row r="54" spans="2:4" ht="18.5" x14ac:dyDescent="0.45">
      <c r="B54" s="117"/>
      <c r="C54" s="4" t="s">
        <v>69</v>
      </c>
      <c r="D54" s="3">
        <f>'[1]Papa-Mayoristas'!Q50</f>
        <v>1.0999999999999999</v>
      </c>
    </row>
    <row r="55" spans="2:4" ht="18.5" x14ac:dyDescent="0.45">
      <c r="B55" s="116"/>
      <c r="C55" s="4" t="s">
        <v>70</v>
      </c>
      <c r="D55" s="3">
        <f>'[1]Papa-Mayoristas'!Q51</f>
        <v>1</v>
      </c>
    </row>
    <row r="56" spans="2:4" ht="18.5" x14ac:dyDescent="0.45">
      <c r="B56" s="115" t="s">
        <v>71</v>
      </c>
      <c r="C56" s="4" t="s">
        <v>72</v>
      </c>
      <c r="D56" s="3">
        <f>'[1]Papa-Mayoristas'!Q52</f>
        <v>1</v>
      </c>
    </row>
    <row r="57" spans="2:4" ht="18.5" x14ac:dyDescent="0.45">
      <c r="B57" s="117"/>
      <c r="C57" s="4" t="s">
        <v>73</v>
      </c>
      <c r="D57" s="3">
        <f>'[1]Papa-Mayoristas'!Q53</f>
        <v>1</v>
      </c>
    </row>
    <row r="58" spans="2:4" ht="18.5" x14ac:dyDescent="0.45">
      <c r="B58" s="117"/>
      <c r="C58" s="4" t="s">
        <v>74</v>
      </c>
      <c r="D58" s="3">
        <f>'[1]Papa-Mayoristas'!Q54</f>
        <v>1</v>
      </c>
    </row>
    <row r="59" spans="2:4" ht="18.5" x14ac:dyDescent="0.45">
      <c r="B59" s="117"/>
      <c r="C59" s="4" t="s">
        <v>75</v>
      </c>
      <c r="D59" s="3">
        <f>'[1]Papa-Mayoristas'!Q55</f>
        <v>1.1999999999999997</v>
      </c>
    </row>
    <row r="60" spans="2:4" ht="18.5" x14ac:dyDescent="0.45">
      <c r="B60" s="116"/>
      <c r="C60" s="4" t="s">
        <v>77</v>
      </c>
      <c r="D60" s="3">
        <f>'[1]Papa-Mayoristas'!Q56</f>
        <v>1.05</v>
      </c>
    </row>
    <row r="61" spans="2:4" ht="18.5" x14ac:dyDescent="0.45">
      <c r="B61" s="115" t="s">
        <v>76</v>
      </c>
      <c r="C61" s="30" t="s">
        <v>78</v>
      </c>
      <c r="D61" s="3">
        <f>'[1]Papa-Mayoristas'!Q57</f>
        <v>1.0999999999999999</v>
      </c>
    </row>
    <row r="62" spans="2:4" ht="18.5" x14ac:dyDescent="0.45">
      <c r="B62" s="117"/>
      <c r="C62" s="30" t="s">
        <v>79</v>
      </c>
      <c r="D62" s="3">
        <f>'[1]Papa-Mayoristas'!Q58</f>
        <v>1.1249999999999998</v>
      </c>
    </row>
    <row r="63" spans="2:4" ht="18.5" x14ac:dyDescent="0.45">
      <c r="B63" s="117"/>
      <c r="C63" s="30" t="s">
        <v>80</v>
      </c>
      <c r="D63" s="3">
        <f>'[1]Papa-Mayoristas'!Q59</f>
        <v>1.1999999999999997</v>
      </c>
    </row>
    <row r="64" spans="2:4" ht="18.5" x14ac:dyDescent="0.45">
      <c r="B64" s="116"/>
      <c r="C64" s="30" t="s">
        <v>81</v>
      </c>
      <c r="D64" s="3">
        <v>1.1999999999999997</v>
      </c>
    </row>
    <row r="65" spans="2:8" ht="18.5" x14ac:dyDescent="0.45">
      <c r="B65" s="115" t="s">
        <v>3</v>
      </c>
      <c r="C65" s="30" t="s">
        <v>82</v>
      </c>
      <c r="D65" s="3">
        <v>1.1999999999999997</v>
      </c>
      <c r="H65" t="s">
        <v>84</v>
      </c>
    </row>
    <row r="66" spans="2:8" ht="18.5" x14ac:dyDescent="0.45">
      <c r="B66" s="117"/>
      <c r="C66" s="30" t="s">
        <v>4</v>
      </c>
      <c r="D66" s="3">
        <v>1.1999999999999997</v>
      </c>
    </row>
    <row r="67" spans="2:8" ht="18.5" x14ac:dyDescent="0.45">
      <c r="B67" s="117"/>
      <c r="C67" s="30" t="s">
        <v>5</v>
      </c>
      <c r="D67" s="3">
        <v>1.1749999999999996</v>
      </c>
    </row>
    <row r="68" spans="2:8" ht="18.5" x14ac:dyDescent="0.45">
      <c r="B68" s="116"/>
      <c r="C68" s="30" t="s">
        <v>6</v>
      </c>
      <c r="D68" s="3">
        <v>1.1999999999999997</v>
      </c>
    </row>
    <row r="69" spans="2:8" ht="18.75" customHeight="1" x14ac:dyDescent="0.45">
      <c r="B69" s="113" t="s">
        <v>7</v>
      </c>
      <c r="C69" s="30" t="s">
        <v>8</v>
      </c>
      <c r="D69" s="3">
        <v>1.0999999999999999</v>
      </c>
    </row>
    <row r="70" spans="2:8" ht="18.75" customHeight="1" x14ac:dyDescent="0.45">
      <c r="B70" s="113"/>
      <c r="C70" s="30" t="s">
        <v>9</v>
      </c>
      <c r="D70" s="3">
        <v>1.0999999999999999</v>
      </c>
    </row>
    <row r="71" spans="2:8" ht="18.75" customHeight="1" x14ac:dyDescent="0.45">
      <c r="B71" s="113"/>
      <c r="C71" s="30" t="s">
        <v>10</v>
      </c>
      <c r="D71" s="3">
        <v>1.1999999999999997</v>
      </c>
    </row>
    <row r="72" spans="2:8" ht="18.75" customHeight="1" x14ac:dyDescent="0.45">
      <c r="B72" s="113"/>
      <c r="C72" s="30" t="s">
        <v>11</v>
      </c>
      <c r="D72" s="3">
        <v>1.1999999999999997</v>
      </c>
    </row>
    <row r="73" spans="2:8" ht="18.75" customHeight="1" x14ac:dyDescent="0.45">
      <c r="B73" s="113"/>
      <c r="C73" s="30" t="s">
        <v>12</v>
      </c>
      <c r="D73" s="3">
        <v>1.1999999999999997</v>
      </c>
    </row>
    <row r="74" spans="2:8" ht="18.75" customHeight="1" x14ac:dyDescent="0.45">
      <c r="B74" s="113" t="s">
        <v>13</v>
      </c>
      <c r="C74" s="30" t="s">
        <v>14</v>
      </c>
      <c r="D74" s="3">
        <v>1.1499999999999999</v>
      </c>
    </row>
    <row r="75" spans="2:8" ht="18.75" customHeight="1" x14ac:dyDescent="0.45">
      <c r="B75" s="113"/>
      <c r="C75" s="30" t="s">
        <v>15</v>
      </c>
      <c r="D75" s="3">
        <v>1.1249999999999998</v>
      </c>
    </row>
    <row r="76" spans="2:8" ht="23.25" customHeight="1" x14ac:dyDescent="0.45">
      <c r="B76" s="113"/>
      <c r="C76" s="30" t="s">
        <v>16</v>
      </c>
      <c r="D76" s="3">
        <v>1.1999999999999997</v>
      </c>
    </row>
    <row r="77" spans="2:8" ht="19.5" customHeight="1" x14ac:dyDescent="0.45">
      <c r="B77" s="113"/>
      <c r="C77" s="30" t="s">
        <v>17</v>
      </c>
      <c r="D77" s="3">
        <v>1.1999999999999997</v>
      </c>
    </row>
    <row r="78" spans="2:8" ht="21" customHeight="1" x14ac:dyDescent="0.45">
      <c r="B78" s="113" t="s">
        <v>18</v>
      </c>
      <c r="C78" s="30" t="s">
        <v>19</v>
      </c>
      <c r="D78" s="3">
        <v>1.1999999999999997</v>
      </c>
    </row>
    <row r="79" spans="2:8" ht="21" customHeight="1" x14ac:dyDescent="0.45">
      <c r="B79" s="113"/>
      <c r="C79" s="30" t="s">
        <v>20</v>
      </c>
      <c r="D79" s="3">
        <v>1.1999999999999997</v>
      </c>
    </row>
    <row r="80" spans="2:8" ht="21" customHeight="1" x14ac:dyDescent="0.45">
      <c r="B80" s="113"/>
      <c r="C80" s="30" t="s">
        <v>21</v>
      </c>
      <c r="D80" s="3">
        <v>1.0999999999999999</v>
      </c>
    </row>
    <row r="81" spans="2:26" ht="21" customHeight="1" x14ac:dyDescent="0.45">
      <c r="B81" s="113"/>
      <c r="C81" s="30" t="s">
        <v>22</v>
      </c>
      <c r="D81" s="3">
        <v>1.0999999999999999</v>
      </c>
    </row>
    <row r="82" spans="2:26" ht="15" thickBot="1" x14ac:dyDescent="0.4">
      <c r="C82"/>
    </row>
    <row r="83" spans="2:26" ht="15.5" x14ac:dyDescent="0.35">
      <c r="B83" s="6" t="s">
        <v>51</v>
      </c>
      <c r="C83" s="13" t="s">
        <v>52</v>
      </c>
      <c r="D83" s="7"/>
      <c r="E83" s="7"/>
      <c r="F83" s="7"/>
      <c r="G83" s="8"/>
    </row>
    <row r="84" spans="2:26" ht="21.5" thickBot="1" x14ac:dyDescent="0.55000000000000004">
      <c r="B84" s="9" t="s">
        <v>53</v>
      </c>
      <c r="C84" s="10" t="s">
        <v>54</v>
      </c>
      <c r="D84" s="11"/>
      <c r="E84" s="11"/>
      <c r="F84" s="11"/>
      <c r="G84" s="12"/>
    </row>
    <row r="86" spans="2:26" ht="15" thickBot="1" x14ac:dyDescent="0.4"/>
    <row r="87" spans="2:26" ht="15" customHeight="1" x14ac:dyDescent="0.35">
      <c r="B87" s="118" t="s">
        <v>47</v>
      </c>
      <c r="C87" s="119"/>
      <c r="D87" s="119"/>
      <c r="E87" s="119"/>
      <c r="F87" s="119"/>
      <c r="G87" s="119"/>
      <c r="H87" s="119"/>
      <c r="I87" s="119"/>
      <c r="J87" s="119"/>
      <c r="K87" s="119"/>
      <c r="L87" s="119"/>
      <c r="M87" s="119"/>
      <c r="N87" s="119"/>
      <c r="O87" s="119"/>
      <c r="P87" s="119"/>
      <c r="Q87" s="119"/>
      <c r="R87" s="119"/>
      <c r="S87" s="119"/>
      <c r="T87" s="119"/>
      <c r="U87" s="119"/>
      <c r="V87" s="119"/>
      <c r="W87" s="119"/>
      <c r="X87" s="119"/>
      <c r="Y87" s="119"/>
      <c r="Z87" s="120"/>
    </row>
    <row r="88" spans="2:26" ht="15" customHeight="1" x14ac:dyDescent="0.35">
      <c r="B88" s="121"/>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3"/>
    </row>
    <row r="89" spans="2:26" ht="15.75" customHeight="1" thickBot="1" x14ac:dyDescent="0.4">
      <c r="B89" s="124"/>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6"/>
    </row>
    <row r="90" spans="2:26" ht="29" thickBot="1" x14ac:dyDescent="0.7">
      <c r="B90" s="127" t="s">
        <v>55</v>
      </c>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9"/>
    </row>
    <row r="94" spans="2:26" ht="26" x14ac:dyDescent="0.6">
      <c r="B94" s="114" t="s">
        <v>56</v>
      </c>
      <c r="C94" s="114"/>
      <c r="D94" s="114"/>
    </row>
    <row r="95" spans="2:26" ht="26" x14ac:dyDescent="0.6">
      <c r="B95" s="114" t="s">
        <v>63</v>
      </c>
      <c r="C95" s="114"/>
      <c r="D95" s="114"/>
    </row>
    <row r="96" spans="2:26" ht="26" x14ac:dyDescent="0.6">
      <c r="B96" s="33" t="s">
        <v>1</v>
      </c>
      <c r="C96" s="33" t="s">
        <v>2</v>
      </c>
      <c r="D96" s="33" t="s">
        <v>83</v>
      </c>
    </row>
    <row r="97" spans="2:4" ht="18.5" x14ac:dyDescent="0.45">
      <c r="B97" s="113" t="s">
        <v>3</v>
      </c>
      <c r="C97" s="2" t="s">
        <v>4</v>
      </c>
      <c r="D97" s="3"/>
    </row>
    <row r="98" spans="2:4" ht="18.5" x14ac:dyDescent="0.45">
      <c r="B98" s="113"/>
      <c r="C98" s="2" t="s">
        <v>5</v>
      </c>
      <c r="D98" s="3">
        <f>'[1]Papa-Mayoristas'!Q127</f>
        <v>1.5249999999999999</v>
      </c>
    </row>
    <row r="99" spans="2:4" ht="18.5" x14ac:dyDescent="0.45">
      <c r="B99" s="113"/>
      <c r="C99" s="2" t="s">
        <v>6</v>
      </c>
      <c r="D99" s="3">
        <f>'[1]Papa-Mayoristas'!Q128</f>
        <v>1.5833333333333333</v>
      </c>
    </row>
    <row r="100" spans="2:4" ht="18.5" x14ac:dyDescent="0.45">
      <c r="B100" s="115" t="s">
        <v>7</v>
      </c>
      <c r="C100" s="2" t="s">
        <v>8</v>
      </c>
      <c r="D100" s="3">
        <f>'[1]Papa-Mayoristas'!Q129</f>
        <v>1.6199999999999999</v>
      </c>
    </row>
    <row r="101" spans="2:4" ht="18.5" x14ac:dyDescent="0.45">
      <c r="B101" s="117"/>
      <c r="C101" s="2" t="s">
        <v>9</v>
      </c>
      <c r="D101" s="3">
        <f>'[1]Papa-Mayoristas'!Q130</f>
        <v>1.4500000000000002</v>
      </c>
    </row>
    <row r="102" spans="2:4" ht="18.5" x14ac:dyDescent="0.45">
      <c r="B102" s="117"/>
      <c r="C102" s="2" t="s">
        <v>10</v>
      </c>
      <c r="D102" s="3">
        <f>'[1]Papa-Mayoristas'!Q131</f>
        <v>1.3</v>
      </c>
    </row>
    <row r="103" spans="2:4" ht="18.5" x14ac:dyDescent="0.45">
      <c r="B103" s="117"/>
      <c r="C103" s="2" t="s">
        <v>11</v>
      </c>
      <c r="D103" s="3">
        <f>'[1]Papa-Mayoristas'!Q132</f>
        <v>1.2666666666666664</v>
      </c>
    </row>
    <row r="104" spans="2:4" ht="18.5" x14ac:dyDescent="0.45">
      <c r="B104" s="116"/>
      <c r="C104" s="2" t="s">
        <v>12</v>
      </c>
      <c r="D104" s="3">
        <f>'[1]Papa-Mayoristas'!Q133</f>
        <v>1.1749999999999998</v>
      </c>
    </row>
    <row r="105" spans="2:4" ht="18.5" x14ac:dyDescent="0.45">
      <c r="B105" s="115" t="s">
        <v>13</v>
      </c>
      <c r="C105" s="2" t="s">
        <v>14</v>
      </c>
      <c r="D105" s="3">
        <f>'[1]Papa-Mayoristas'!Q134</f>
        <v>1.1749999999999998</v>
      </c>
    </row>
    <row r="106" spans="2:4" ht="18.5" x14ac:dyDescent="0.45">
      <c r="B106" s="117"/>
      <c r="C106" s="2" t="s">
        <v>15</v>
      </c>
      <c r="D106" s="3">
        <f>'[1]Papa-Mayoristas'!Q135</f>
        <v>1.3499999999999999</v>
      </c>
    </row>
    <row r="107" spans="2:4" ht="18.5" x14ac:dyDescent="0.45">
      <c r="B107" s="117"/>
      <c r="C107" s="2" t="s">
        <v>16</v>
      </c>
      <c r="D107" s="3">
        <f>'[1]Papa-Mayoristas'!Q136</f>
        <v>1.4000000000000001</v>
      </c>
    </row>
    <row r="108" spans="2:4" ht="18.5" x14ac:dyDescent="0.45">
      <c r="B108" s="116"/>
      <c r="C108" s="2" t="s">
        <v>17</v>
      </c>
      <c r="D108" s="3">
        <f>'[1]Papa-Mayoristas'!Q137</f>
        <v>1.4000000000000001</v>
      </c>
    </row>
    <row r="109" spans="2:4" ht="18.5" x14ac:dyDescent="0.45">
      <c r="B109" s="115" t="s">
        <v>18</v>
      </c>
      <c r="C109" s="2" t="s">
        <v>19</v>
      </c>
      <c r="D109" s="3">
        <f>'[1]Papa-Mayoristas'!Q138</f>
        <v>1.1999999999999997</v>
      </c>
    </row>
    <row r="110" spans="2:4" ht="18.5" x14ac:dyDescent="0.45">
      <c r="B110" s="117"/>
      <c r="C110" s="2" t="s">
        <v>20</v>
      </c>
      <c r="D110" s="3">
        <f>'[1]Papa-Mayoristas'!Q139</f>
        <v>1.3499999999999999</v>
      </c>
    </row>
    <row r="111" spans="2:4" ht="18.5" x14ac:dyDescent="0.45">
      <c r="B111" s="117"/>
      <c r="C111" s="2" t="s">
        <v>21</v>
      </c>
      <c r="D111" s="3">
        <f>'[1]Papa-Mayoristas'!Q140</f>
        <v>1.3833333333333335</v>
      </c>
    </row>
    <row r="112" spans="2:4" ht="18.5" x14ac:dyDescent="0.45">
      <c r="B112" s="116"/>
      <c r="C112" s="2" t="s">
        <v>22</v>
      </c>
      <c r="D112" s="3">
        <f>'[1]Papa-Mayoristas'!Q141</f>
        <v>1.4000000000000001</v>
      </c>
    </row>
    <row r="113" spans="2:4" ht="18.5" x14ac:dyDescent="0.45">
      <c r="B113" s="113" t="s">
        <v>23</v>
      </c>
      <c r="C113" s="2" t="s">
        <v>24</v>
      </c>
      <c r="D113" s="3">
        <f>'[1]Papa-Mayoristas'!Q142</f>
        <v>1.4000000000000001</v>
      </c>
    </row>
    <row r="114" spans="2:4" ht="18.5" x14ac:dyDescent="0.45">
      <c r="B114" s="113"/>
      <c r="C114" s="2" t="s">
        <v>25</v>
      </c>
      <c r="D114" s="3">
        <f>'[1]Papa-Mayoristas'!Q143</f>
        <v>1.4000000000000001</v>
      </c>
    </row>
    <row r="115" spans="2:4" ht="18.5" x14ac:dyDescent="0.45">
      <c r="B115" s="113"/>
      <c r="C115" s="2" t="s">
        <v>26</v>
      </c>
      <c r="D115" s="3">
        <f>'[1]Papa-Mayoristas'!Q144</f>
        <v>1.3499999999999999</v>
      </c>
    </row>
    <row r="116" spans="2:4" ht="18.5" x14ac:dyDescent="0.45">
      <c r="B116" s="113"/>
      <c r="C116" s="2" t="s">
        <v>27</v>
      </c>
      <c r="D116" s="3">
        <f>'[1]Papa-Mayoristas'!Q145</f>
        <v>1.375</v>
      </c>
    </row>
    <row r="117" spans="2:4" ht="18.5" x14ac:dyDescent="0.45">
      <c r="B117" s="113"/>
      <c r="C117" s="2" t="s">
        <v>28</v>
      </c>
      <c r="D117" s="3">
        <f>'[1]Papa-Mayoristas'!Q146</f>
        <v>1.4000000000000001</v>
      </c>
    </row>
    <row r="118" spans="2:4" ht="18.5" x14ac:dyDescent="0.45">
      <c r="B118" s="115" t="s">
        <v>29</v>
      </c>
      <c r="C118" s="2" t="s">
        <v>30</v>
      </c>
      <c r="D118" s="3">
        <f>'[1]Papa-Mayoristas'!Q147</f>
        <v>1.45</v>
      </c>
    </row>
    <row r="119" spans="2:4" ht="18.5" x14ac:dyDescent="0.45">
      <c r="B119" s="116"/>
      <c r="C119" s="2" t="s">
        <v>31</v>
      </c>
      <c r="D119" s="3">
        <f>'[1]Papa-Mayoristas'!Q148</f>
        <v>1.4000000000000001</v>
      </c>
    </row>
    <row r="120" spans="2:4" ht="18.5" x14ac:dyDescent="0.45">
      <c r="B120" s="113" t="s">
        <v>32</v>
      </c>
      <c r="C120" s="2" t="s">
        <v>33</v>
      </c>
      <c r="D120" s="3">
        <f>'[1]Papa-Mayoristas'!Q149</f>
        <v>1.5</v>
      </c>
    </row>
    <row r="121" spans="2:4" ht="18.5" x14ac:dyDescent="0.45">
      <c r="B121" s="113"/>
      <c r="C121" s="2" t="s">
        <v>34</v>
      </c>
      <c r="D121" s="3">
        <f>'[1]Papa-Mayoristas'!Q150</f>
        <v>1.45</v>
      </c>
    </row>
    <row r="122" spans="2:4" ht="18.5" x14ac:dyDescent="0.45">
      <c r="B122" s="113"/>
      <c r="C122" s="2" t="s">
        <v>35</v>
      </c>
      <c r="D122" s="3">
        <f>'[1]Papa-Mayoristas'!Q151</f>
        <v>1.2333333333333332</v>
      </c>
    </row>
    <row r="123" spans="2:4" ht="18.5" x14ac:dyDescent="0.45">
      <c r="B123" s="113" t="s">
        <v>36</v>
      </c>
      <c r="C123" s="2" t="s">
        <v>37</v>
      </c>
      <c r="D123" s="3">
        <f>'[1]Papa-Mayoristas'!Q152</f>
        <v>1.45</v>
      </c>
    </row>
    <row r="124" spans="2:4" ht="18.5" x14ac:dyDescent="0.45">
      <c r="B124" s="113"/>
      <c r="C124" s="2" t="s">
        <v>38</v>
      </c>
      <c r="D124" s="3">
        <f>'[1]Papa-Mayoristas'!Q153</f>
        <v>1.5</v>
      </c>
    </row>
    <row r="125" spans="2:4" ht="18.5" x14ac:dyDescent="0.45">
      <c r="B125" s="113"/>
      <c r="C125" s="2" t="s">
        <v>39</v>
      </c>
      <c r="D125" s="3">
        <f>'[1]Papa-Mayoristas'!Q154</f>
        <v>1.5</v>
      </c>
    </row>
    <row r="126" spans="2:4" ht="18.5" x14ac:dyDescent="0.45">
      <c r="B126" s="113"/>
      <c r="C126" s="2" t="s">
        <v>40</v>
      </c>
      <c r="D126" s="3">
        <f>'[1]Papa-Mayoristas'!Q155</f>
        <v>1.5</v>
      </c>
    </row>
    <row r="127" spans="2:4" ht="18.5" x14ac:dyDescent="0.45">
      <c r="B127" s="113"/>
      <c r="C127" s="2" t="s">
        <v>41</v>
      </c>
      <c r="D127" s="3">
        <f>'[1]Papa-Mayoristas'!Q156</f>
        <v>1.5</v>
      </c>
    </row>
    <row r="128" spans="2:4" ht="18.5" x14ac:dyDescent="0.45">
      <c r="B128" s="113" t="s">
        <v>42</v>
      </c>
      <c r="C128" s="2" t="s">
        <v>43</v>
      </c>
      <c r="D128" s="3">
        <f>'[1]Papa-Mayoristas'!Q157</f>
        <v>1.5</v>
      </c>
    </row>
    <row r="129" spans="2:4" ht="18.5" x14ac:dyDescent="0.45">
      <c r="B129" s="113"/>
      <c r="C129" s="2" t="s">
        <v>44</v>
      </c>
      <c r="D129" s="3">
        <f>'[1]Papa-Mayoristas'!Q158</f>
        <v>1.3000000000000003</v>
      </c>
    </row>
    <row r="130" spans="2:4" ht="18.5" x14ac:dyDescent="0.45">
      <c r="B130" s="113"/>
      <c r="C130" s="2" t="s">
        <v>45</v>
      </c>
      <c r="D130" s="3">
        <f>'[1]Papa-Mayoristas'!Q159</f>
        <v>1.4000000000000001</v>
      </c>
    </row>
    <row r="131" spans="2:4" ht="18.5" x14ac:dyDescent="0.45">
      <c r="B131" s="113"/>
      <c r="C131" s="2" t="s">
        <v>46</v>
      </c>
      <c r="D131" s="3">
        <f>'[1]Papa-Mayoristas'!Q160</f>
        <v>1.375</v>
      </c>
    </row>
    <row r="132" spans="2:4" ht="18.5" x14ac:dyDescent="0.45">
      <c r="B132" s="115" t="s">
        <v>66</v>
      </c>
      <c r="C132" s="2" t="s">
        <v>67</v>
      </c>
      <c r="D132" s="3">
        <f>'[1]Papa-Mayoristas'!Q161</f>
        <v>1.4000000000000001</v>
      </c>
    </row>
    <row r="133" spans="2:4" ht="18.5" x14ac:dyDescent="0.45">
      <c r="B133" s="117"/>
      <c r="C133" s="2" t="s">
        <v>68</v>
      </c>
      <c r="D133" s="3">
        <f>'[1]Papa-Mayoristas'!Q162</f>
        <v>1.5499999999999998</v>
      </c>
    </row>
    <row r="134" spans="2:4" ht="18.5" x14ac:dyDescent="0.45">
      <c r="B134" s="117"/>
      <c r="C134" s="2" t="s">
        <v>69</v>
      </c>
      <c r="D134" s="3">
        <f>'[1]Papa-Mayoristas'!Q163</f>
        <v>1.6749999999999996</v>
      </c>
    </row>
    <row r="135" spans="2:4" ht="18.5" x14ac:dyDescent="0.45">
      <c r="B135" s="116"/>
      <c r="C135" s="2" t="s">
        <v>70</v>
      </c>
      <c r="D135" s="3">
        <f>'[1]Papa-Mayoristas'!Q164</f>
        <v>1.3500000000000003</v>
      </c>
    </row>
    <row r="136" spans="2:4" ht="18.5" x14ac:dyDescent="0.45">
      <c r="B136" s="115" t="s">
        <v>71</v>
      </c>
      <c r="C136" s="2" t="s">
        <v>72</v>
      </c>
      <c r="D136" s="3">
        <f>'[1]Papa-Mayoristas'!Q165</f>
        <v>1.3000000000000003</v>
      </c>
    </row>
    <row r="137" spans="2:4" ht="18.5" x14ac:dyDescent="0.45">
      <c r="B137" s="117"/>
      <c r="C137" s="2" t="s">
        <v>73</v>
      </c>
      <c r="D137" s="3">
        <f>'[1]Papa-Mayoristas'!Q166</f>
        <v>1.3000000000000003</v>
      </c>
    </row>
    <row r="138" spans="2:4" ht="18.5" x14ac:dyDescent="0.45">
      <c r="B138" s="117"/>
      <c r="C138" s="2" t="s">
        <v>74</v>
      </c>
      <c r="D138" s="3">
        <f>'[1]Papa-Mayoristas'!Q167</f>
        <v>1.3499999999999999</v>
      </c>
    </row>
    <row r="139" spans="2:4" ht="18.5" x14ac:dyDescent="0.45">
      <c r="B139" s="117"/>
      <c r="C139" s="2" t="s">
        <v>75</v>
      </c>
      <c r="D139" s="3">
        <f>'[1]Papa-Mayoristas'!Q168</f>
        <v>1.375</v>
      </c>
    </row>
    <row r="140" spans="2:4" ht="18.5" x14ac:dyDescent="0.45">
      <c r="B140" s="116"/>
      <c r="C140" s="2" t="s">
        <v>77</v>
      </c>
      <c r="D140" s="3">
        <f>'[1]Papa-Mayoristas'!Q169</f>
        <v>1.4000000000000001</v>
      </c>
    </row>
    <row r="141" spans="2:4" ht="18.5" x14ac:dyDescent="0.45">
      <c r="B141" s="133" t="s">
        <v>76</v>
      </c>
      <c r="C141" s="2" t="s">
        <v>78</v>
      </c>
      <c r="D141" s="3">
        <f>'[1]Papa-Mayoristas'!Q170</f>
        <v>1.4000000000000001</v>
      </c>
    </row>
    <row r="142" spans="2:4" ht="18.5" x14ac:dyDescent="0.45">
      <c r="B142" s="134"/>
      <c r="C142" s="2" t="s">
        <v>79</v>
      </c>
      <c r="D142" s="3">
        <f>'[1]Papa-Mayoristas'!Q171</f>
        <v>1.45</v>
      </c>
    </row>
    <row r="143" spans="2:4" ht="18.5" x14ac:dyDescent="0.45">
      <c r="B143" s="134"/>
      <c r="C143" s="2" t="s">
        <v>80</v>
      </c>
      <c r="D143" s="3">
        <f>'[1]Papa-Mayoristas'!Q172</f>
        <v>1.5999999999999999</v>
      </c>
    </row>
    <row r="144" spans="2:4" ht="17.25" customHeight="1" x14ac:dyDescent="0.45">
      <c r="B144" s="135"/>
      <c r="C144" s="2" t="s">
        <v>81</v>
      </c>
      <c r="D144" s="31">
        <v>1.6500000000000001</v>
      </c>
    </row>
    <row r="145" spans="2:4" ht="17.25" customHeight="1" x14ac:dyDescent="0.45">
      <c r="B145" s="133" t="s">
        <v>3</v>
      </c>
      <c r="C145" s="2" t="s">
        <v>82</v>
      </c>
      <c r="D145" s="31">
        <v>1.6999999999999995</v>
      </c>
    </row>
    <row r="146" spans="2:4" ht="17.25" customHeight="1" x14ac:dyDescent="0.45">
      <c r="B146" s="134"/>
      <c r="C146" s="2" t="s">
        <v>4</v>
      </c>
      <c r="D146" s="31">
        <v>1.5999999999999999</v>
      </c>
    </row>
    <row r="147" spans="2:4" ht="17.25" customHeight="1" x14ac:dyDescent="0.45">
      <c r="B147" s="134"/>
      <c r="C147" s="2" t="s">
        <v>5</v>
      </c>
      <c r="D147" s="31">
        <v>1.5999999999999999</v>
      </c>
    </row>
    <row r="148" spans="2:4" ht="17.25" customHeight="1" x14ac:dyDescent="0.45">
      <c r="B148" s="135"/>
      <c r="C148" s="2" t="s">
        <v>6</v>
      </c>
      <c r="D148" s="3">
        <v>1.5999999999999999</v>
      </c>
    </row>
    <row r="149" spans="2:4" ht="17.25" customHeight="1" x14ac:dyDescent="0.45">
      <c r="B149" s="113" t="s">
        <v>7</v>
      </c>
      <c r="C149" s="32" t="s">
        <v>8</v>
      </c>
      <c r="D149" s="3">
        <v>1.4000000000000001</v>
      </c>
    </row>
    <row r="150" spans="2:4" ht="17.25" customHeight="1" x14ac:dyDescent="0.45">
      <c r="B150" s="113"/>
      <c r="C150" s="32" t="s">
        <v>9</v>
      </c>
      <c r="D150" s="3">
        <v>1.4000000000000001</v>
      </c>
    </row>
    <row r="151" spans="2:4" ht="17.25" customHeight="1" x14ac:dyDescent="0.45">
      <c r="B151" s="113"/>
      <c r="C151" s="32" t="s">
        <v>10</v>
      </c>
      <c r="D151" s="3">
        <v>1.4000000000000001</v>
      </c>
    </row>
    <row r="152" spans="2:4" ht="17.25" customHeight="1" x14ac:dyDescent="0.45">
      <c r="B152" s="113"/>
      <c r="C152" s="32" t="s">
        <v>11</v>
      </c>
      <c r="D152" s="3">
        <v>1.425</v>
      </c>
    </row>
    <row r="153" spans="2:4" ht="17.25" customHeight="1" x14ac:dyDescent="0.45">
      <c r="B153" s="113"/>
      <c r="C153" s="32" t="s">
        <v>12</v>
      </c>
      <c r="D153" s="3">
        <v>1.4583333333333333</v>
      </c>
    </row>
    <row r="154" spans="2:4" ht="17.25" customHeight="1" x14ac:dyDescent="0.45">
      <c r="B154" s="113" t="s">
        <v>13</v>
      </c>
      <c r="C154" s="32" t="s">
        <v>14</v>
      </c>
      <c r="D154" s="3">
        <v>1.5999999999999996</v>
      </c>
    </row>
    <row r="155" spans="2:4" ht="17.25" customHeight="1" x14ac:dyDescent="0.45">
      <c r="B155" s="113"/>
      <c r="C155" s="32" t="s">
        <v>15</v>
      </c>
      <c r="D155" s="3">
        <v>1.55</v>
      </c>
    </row>
    <row r="156" spans="2:4" ht="17.25" customHeight="1" x14ac:dyDescent="0.45">
      <c r="B156" s="113"/>
      <c r="C156" s="32" t="s">
        <v>16</v>
      </c>
      <c r="D156" s="3">
        <v>1.5166666666666666</v>
      </c>
    </row>
    <row r="157" spans="2:4" ht="17.25" customHeight="1" x14ac:dyDescent="0.45">
      <c r="B157" s="113"/>
      <c r="C157" s="32" t="s">
        <v>17</v>
      </c>
      <c r="D157" s="3">
        <v>1.5</v>
      </c>
    </row>
    <row r="158" spans="2:4" ht="17.25" customHeight="1" x14ac:dyDescent="0.45">
      <c r="B158" s="113" t="s">
        <v>18</v>
      </c>
      <c r="C158" s="32" t="s">
        <v>19</v>
      </c>
      <c r="D158" s="3">
        <v>1.45</v>
      </c>
    </row>
    <row r="159" spans="2:4" ht="17.25" customHeight="1" x14ac:dyDescent="0.45">
      <c r="B159" s="113"/>
      <c r="C159" s="32" t="s">
        <v>20</v>
      </c>
      <c r="D159" s="3">
        <v>1.4000000000000001</v>
      </c>
    </row>
    <row r="160" spans="2:4" ht="17.25" customHeight="1" x14ac:dyDescent="0.45">
      <c r="B160" s="113"/>
      <c r="C160" s="32" t="s">
        <v>21</v>
      </c>
      <c r="D160" s="3">
        <v>1.3499999999999999</v>
      </c>
    </row>
    <row r="161" spans="2:25" ht="17.25" customHeight="1" x14ac:dyDescent="0.45">
      <c r="B161" s="113"/>
      <c r="C161" s="32" t="s">
        <v>22</v>
      </c>
      <c r="D161" s="3">
        <v>1.4000000000000001</v>
      </c>
    </row>
    <row r="162" spans="2:25" ht="13.5" customHeight="1" thickBot="1" x14ac:dyDescent="0.4"/>
    <row r="163" spans="2:25" ht="15.5" x14ac:dyDescent="0.35">
      <c r="B163" s="6" t="s">
        <v>51</v>
      </c>
      <c r="C163" s="13" t="s">
        <v>52</v>
      </c>
      <c r="D163" s="7"/>
      <c r="E163" s="7"/>
      <c r="F163" s="7"/>
      <c r="G163" s="8"/>
    </row>
    <row r="164" spans="2:25" ht="21.5" thickBot="1" x14ac:dyDescent="0.55000000000000004">
      <c r="B164" s="9" t="s">
        <v>53</v>
      </c>
      <c r="C164" s="10" t="s">
        <v>54</v>
      </c>
      <c r="D164" s="11"/>
      <c r="E164" s="11"/>
      <c r="F164" s="11"/>
      <c r="G164" s="12"/>
    </row>
    <row r="166" spans="2:25" ht="15" thickBot="1" x14ac:dyDescent="0.4"/>
    <row r="167" spans="2:25" ht="15" customHeight="1" x14ac:dyDescent="0.35">
      <c r="B167" s="118" t="s">
        <v>48</v>
      </c>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20"/>
    </row>
    <row r="168" spans="2:25" ht="15" customHeight="1" x14ac:dyDescent="0.35">
      <c r="B168" s="121"/>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3"/>
    </row>
    <row r="169" spans="2:25" ht="15" customHeight="1" thickBot="1" x14ac:dyDescent="0.4">
      <c r="B169" s="124"/>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6"/>
    </row>
    <row r="170" spans="2:25" ht="29" thickBot="1" x14ac:dyDescent="0.7">
      <c r="B170" s="127" t="s">
        <v>55</v>
      </c>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9"/>
    </row>
    <row r="175" spans="2:25" ht="26" x14ac:dyDescent="0.6">
      <c r="B175" s="114" t="s">
        <v>56</v>
      </c>
      <c r="C175" s="114"/>
      <c r="D175" s="114"/>
    </row>
    <row r="176" spans="2:25" ht="26" x14ac:dyDescent="0.6">
      <c r="B176" s="114" t="s">
        <v>63</v>
      </c>
      <c r="C176" s="114"/>
      <c r="D176" s="114"/>
    </row>
    <row r="177" spans="2:4" ht="26" x14ac:dyDescent="0.6">
      <c r="B177" s="33" t="s">
        <v>1</v>
      </c>
      <c r="C177" s="33" t="s">
        <v>2</v>
      </c>
      <c r="D177" s="33" t="s">
        <v>83</v>
      </c>
    </row>
    <row r="178" spans="2:4" ht="18.5" x14ac:dyDescent="0.45">
      <c r="B178" s="113" t="s">
        <v>3</v>
      </c>
      <c r="C178" s="2" t="s">
        <v>4</v>
      </c>
      <c r="D178" s="3">
        <f>'[1]Papa-Mayoristas'!Q237</f>
        <v>1.45</v>
      </c>
    </row>
    <row r="179" spans="2:4" ht="18.5" x14ac:dyDescent="0.45">
      <c r="B179" s="113"/>
      <c r="C179" s="2" t="s">
        <v>5</v>
      </c>
      <c r="D179" s="3">
        <f>'[1]Papa-Mayoristas'!Q238</f>
        <v>1.2999999999999998</v>
      </c>
    </row>
    <row r="180" spans="2:4" ht="18.5" x14ac:dyDescent="0.45">
      <c r="B180" s="113"/>
      <c r="C180" s="2" t="s">
        <v>6</v>
      </c>
      <c r="D180" s="3">
        <f>'[1]Papa-Mayoristas'!Q239</f>
        <v>1.4500000000000002</v>
      </c>
    </row>
    <row r="181" spans="2:4" ht="18.5" x14ac:dyDescent="0.45">
      <c r="B181" s="115" t="s">
        <v>7</v>
      </c>
      <c r="C181" s="2" t="s">
        <v>8</v>
      </c>
      <c r="D181" s="3">
        <f>'[1]Papa-Mayoristas'!Q240</f>
        <v>1.42</v>
      </c>
    </row>
    <row r="182" spans="2:4" ht="18.5" x14ac:dyDescent="0.45">
      <c r="B182" s="117"/>
      <c r="C182" s="2" t="s">
        <v>9</v>
      </c>
      <c r="D182" s="3">
        <f>'[1]Papa-Mayoristas'!Q241</f>
        <v>1.42</v>
      </c>
    </row>
    <row r="183" spans="2:4" ht="18.5" x14ac:dyDescent="0.45">
      <c r="B183" s="117"/>
      <c r="C183" s="2" t="s">
        <v>10</v>
      </c>
      <c r="D183" s="3">
        <f>'[1]Papa-Mayoristas'!Q242</f>
        <v>1.3199999999999998</v>
      </c>
    </row>
    <row r="184" spans="2:4" ht="18.5" x14ac:dyDescent="0.45">
      <c r="B184" s="117"/>
      <c r="C184" s="2" t="s">
        <v>11</v>
      </c>
      <c r="D184" s="3">
        <f>'[1]Papa-Mayoristas'!Q243</f>
        <v>1.2666666666666664</v>
      </c>
    </row>
    <row r="185" spans="2:4" ht="18.5" x14ac:dyDescent="0.45">
      <c r="B185" s="116"/>
      <c r="C185" s="2" t="s">
        <v>12</v>
      </c>
      <c r="D185" s="3">
        <f>'[1]Papa-Mayoristas'!Q244</f>
        <v>1.2499999999999998</v>
      </c>
    </row>
    <row r="186" spans="2:4" ht="18.5" x14ac:dyDescent="0.45">
      <c r="B186" s="115" t="s">
        <v>13</v>
      </c>
      <c r="C186" s="2" t="s">
        <v>14</v>
      </c>
      <c r="D186" s="3">
        <f>'[1]Papa-Mayoristas'!Q245</f>
        <v>1.425</v>
      </c>
    </row>
    <row r="187" spans="2:4" ht="18.5" x14ac:dyDescent="0.45">
      <c r="B187" s="117"/>
      <c r="C187" s="2" t="s">
        <v>15</v>
      </c>
      <c r="D187" s="3">
        <f>'[1]Papa-Mayoristas'!Q246</f>
        <v>1.5</v>
      </c>
    </row>
    <row r="188" spans="2:4" ht="18.5" x14ac:dyDescent="0.45">
      <c r="B188" s="117"/>
      <c r="C188" s="2" t="s">
        <v>16</v>
      </c>
      <c r="D188" s="3">
        <f>'[1]Papa-Mayoristas'!Q247</f>
        <v>1.4333333333333336</v>
      </c>
    </row>
    <row r="189" spans="2:4" ht="18.5" x14ac:dyDescent="0.45">
      <c r="B189" s="116"/>
      <c r="C189" s="2" t="s">
        <v>17</v>
      </c>
      <c r="D189" s="3">
        <f>'[1]Papa-Mayoristas'!Q248</f>
        <v>1.4000000000000001</v>
      </c>
    </row>
    <row r="190" spans="2:4" ht="18.5" x14ac:dyDescent="0.45">
      <c r="B190" s="115" t="s">
        <v>18</v>
      </c>
      <c r="C190" s="2" t="s">
        <v>19</v>
      </c>
      <c r="D190" s="3">
        <f>'[1]Papa-Mayoristas'!Q249</f>
        <v>1.1999999999999997</v>
      </c>
    </row>
    <row r="191" spans="2:4" ht="18.5" x14ac:dyDescent="0.45">
      <c r="B191" s="117"/>
      <c r="C191" s="2" t="s">
        <v>20</v>
      </c>
      <c r="D191" s="3">
        <f>'[1]Papa-Mayoristas'!Q250</f>
        <v>1.3499999999999999</v>
      </c>
    </row>
    <row r="192" spans="2:4" ht="18.5" x14ac:dyDescent="0.45">
      <c r="B192" s="117"/>
      <c r="C192" s="2" t="s">
        <v>21</v>
      </c>
      <c r="D192" s="3">
        <f>'[1]Papa-Mayoristas'!Q251</f>
        <v>1.45</v>
      </c>
    </row>
    <row r="193" spans="2:4" ht="18.5" x14ac:dyDescent="0.45">
      <c r="B193" s="116"/>
      <c r="C193" s="2" t="s">
        <v>22</v>
      </c>
      <c r="D193" s="3">
        <f>'[1]Papa-Mayoristas'!Q252</f>
        <v>1.4750000000000003</v>
      </c>
    </row>
    <row r="194" spans="2:4" ht="18.5" x14ac:dyDescent="0.45">
      <c r="B194" s="113" t="s">
        <v>23</v>
      </c>
      <c r="C194" s="2" t="s">
        <v>24</v>
      </c>
      <c r="D194" s="3">
        <f>'[1]Papa-Mayoristas'!Q253</f>
        <v>1.4333333333333336</v>
      </c>
    </row>
    <row r="195" spans="2:4" ht="18.5" x14ac:dyDescent="0.45">
      <c r="B195" s="113"/>
      <c r="C195" s="2" t="s">
        <v>25</v>
      </c>
      <c r="D195" s="3">
        <f>'[1]Papa-Mayoristas'!Q254</f>
        <v>1.4000000000000001</v>
      </c>
    </row>
    <row r="196" spans="2:4" ht="18.5" x14ac:dyDescent="0.45">
      <c r="B196" s="113"/>
      <c r="C196" s="2" t="s">
        <v>26</v>
      </c>
      <c r="D196" s="3">
        <f>'[1]Papa-Mayoristas'!Q255</f>
        <v>1.5</v>
      </c>
    </row>
    <row r="197" spans="2:4" ht="18.5" x14ac:dyDescent="0.45">
      <c r="B197" s="113"/>
      <c r="C197" s="2" t="s">
        <v>27</v>
      </c>
      <c r="D197" s="3">
        <f>'[1]Papa-Mayoristas'!Q256</f>
        <v>1.5</v>
      </c>
    </row>
    <row r="198" spans="2:4" ht="18.5" x14ac:dyDescent="0.45">
      <c r="B198" s="113"/>
      <c r="C198" s="2" t="s">
        <v>28</v>
      </c>
      <c r="D198" s="3">
        <f>'[1]Papa-Mayoristas'!Q257</f>
        <v>1.5</v>
      </c>
    </row>
    <row r="199" spans="2:4" ht="18.5" x14ac:dyDescent="0.45">
      <c r="B199" s="115" t="s">
        <v>29</v>
      </c>
      <c r="C199" s="2" t="s">
        <v>30</v>
      </c>
      <c r="D199" s="3">
        <f>'[1]Papa-Mayoristas'!Q258</f>
        <v>1.5</v>
      </c>
    </row>
    <row r="200" spans="2:4" ht="18.5" x14ac:dyDescent="0.45">
      <c r="B200" s="116"/>
      <c r="C200" s="2" t="s">
        <v>31</v>
      </c>
      <c r="D200" s="3">
        <f>'[1]Papa-Mayoristas'!Q259</f>
        <v>1.45</v>
      </c>
    </row>
    <row r="201" spans="2:4" ht="18.5" x14ac:dyDescent="0.45">
      <c r="B201" s="113" t="s">
        <v>32</v>
      </c>
      <c r="C201" s="2" t="s">
        <v>33</v>
      </c>
      <c r="D201" s="3">
        <f>'[1]Papa-Mayoristas'!Q260</f>
        <v>1.5</v>
      </c>
    </row>
    <row r="202" spans="2:4" ht="18.5" x14ac:dyDescent="0.45">
      <c r="B202" s="113"/>
      <c r="C202" s="2" t="s">
        <v>34</v>
      </c>
      <c r="D202" s="3">
        <f>'[1]Papa-Mayoristas'!Q261</f>
        <v>1.45</v>
      </c>
    </row>
    <row r="203" spans="2:4" ht="18.5" x14ac:dyDescent="0.45">
      <c r="B203" s="113"/>
      <c r="C203" s="2" t="s">
        <v>35</v>
      </c>
      <c r="D203" s="3">
        <f>'[1]Papa-Mayoristas'!Q262</f>
        <v>1.2499999999999998</v>
      </c>
    </row>
    <row r="204" spans="2:4" ht="18.5" x14ac:dyDescent="0.45">
      <c r="B204" s="113" t="s">
        <v>36</v>
      </c>
      <c r="C204" s="2" t="s">
        <v>37</v>
      </c>
      <c r="D204" s="3">
        <f>'[1]Papa-Mayoristas'!Q263</f>
        <v>1.45</v>
      </c>
    </row>
    <row r="205" spans="2:4" ht="18.5" x14ac:dyDescent="0.45">
      <c r="B205" s="113"/>
      <c r="C205" s="2" t="s">
        <v>38</v>
      </c>
      <c r="D205" s="3">
        <f>'[1]Papa-Mayoristas'!Q264</f>
        <v>1.45</v>
      </c>
    </row>
    <row r="206" spans="2:4" ht="18.5" x14ac:dyDescent="0.45">
      <c r="B206" s="113"/>
      <c r="C206" s="2" t="s">
        <v>39</v>
      </c>
      <c r="D206" s="3">
        <f>'[1]Papa-Mayoristas'!Q265</f>
        <v>1.5</v>
      </c>
    </row>
    <row r="207" spans="2:4" ht="18.5" x14ac:dyDescent="0.45">
      <c r="B207" s="113"/>
      <c r="C207" s="2" t="s">
        <v>40</v>
      </c>
      <c r="D207" s="3">
        <f>'[1]Papa-Mayoristas'!Q266</f>
        <v>1.5</v>
      </c>
    </row>
    <row r="208" spans="2:4" ht="18.5" x14ac:dyDescent="0.45">
      <c r="B208" s="113"/>
      <c r="C208" s="2" t="s">
        <v>41</v>
      </c>
      <c r="D208" s="3">
        <f>'[1]Papa-Mayoristas'!Q267</f>
        <v>1.4166666666666667</v>
      </c>
    </row>
    <row r="209" spans="2:4" ht="18.5" x14ac:dyDescent="0.45">
      <c r="B209" s="113" t="s">
        <v>42</v>
      </c>
      <c r="C209" s="2" t="s">
        <v>43</v>
      </c>
      <c r="D209" s="3">
        <f>'[1]Papa-Mayoristas'!Q268</f>
        <v>1.5</v>
      </c>
    </row>
    <row r="210" spans="2:4" ht="18.5" x14ac:dyDescent="0.45">
      <c r="B210" s="113"/>
      <c r="C210" s="2" t="s">
        <v>44</v>
      </c>
      <c r="D210" s="3">
        <f>'[1]Papa-Mayoristas'!Q269</f>
        <v>1.3000000000000003</v>
      </c>
    </row>
    <row r="211" spans="2:4" ht="18.5" x14ac:dyDescent="0.45">
      <c r="B211" s="113"/>
      <c r="C211" s="2" t="s">
        <v>45</v>
      </c>
      <c r="D211" s="3">
        <f>'[1]Papa-Mayoristas'!Q270</f>
        <v>1.4000000000000001</v>
      </c>
    </row>
    <row r="212" spans="2:4" ht="18.5" x14ac:dyDescent="0.45">
      <c r="B212" s="113"/>
      <c r="C212" s="2" t="s">
        <v>46</v>
      </c>
      <c r="D212" s="3">
        <f>'[1]Papa-Mayoristas'!Q271</f>
        <v>1.375</v>
      </c>
    </row>
    <row r="213" spans="2:4" ht="18.5" x14ac:dyDescent="0.45">
      <c r="B213" s="115" t="s">
        <v>66</v>
      </c>
      <c r="C213" s="2" t="s">
        <v>67</v>
      </c>
      <c r="D213" s="3">
        <f>'[1]Papa-Mayoristas'!Q272</f>
        <v>1.4000000000000001</v>
      </c>
    </row>
    <row r="214" spans="2:4" ht="18.5" x14ac:dyDescent="0.45">
      <c r="B214" s="117"/>
      <c r="C214" s="2" t="s">
        <v>68</v>
      </c>
      <c r="D214" s="3">
        <f>'[1]Papa-Mayoristas'!Q273</f>
        <v>1.5499999999999998</v>
      </c>
    </row>
    <row r="215" spans="2:4" ht="18.5" x14ac:dyDescent="0.45">
      <c r="B215" s="117"/>
      <c r="C215" s="2" t="s">
        <v>69</v>
      </c>
      <c r="D215" s="3">
        <f>'[1]Papa-Mayoristas'!Q274</f>
        <v>1.6749999999999996</v>
      </c>
    </row>
    <row r="216" spans="2:4" ht="18.5" x14ac:dyDescent="0.45">
      <c r="B216" s="116"/>
      <c r="C216" s="2" t="s">
        <v>70</v>
      </c>
      <c r="D216" s="3">
        <f>'[1]Papa-Mayoristas'!Q275</f>
        <v>1.3500000000000003</v>
      </c>
    </row>
    <row r="217" spans="2:4" ht="18.5" x14ac:dyDescent="0.45">
      <c r="B217" s="115" t="s">
        <v>71</v>
      </c>
      <c r="C217" s="2" t="s">
        <v>72</v>
      </c>
      <c r="D217" s="3">
        <f>'[1]Papa-Mayoristas'!Q276</f>
        <v>1.3000000000000003</v>
      </c>
    </row>
    <row r="218" spans="2:4" ht="18.5" x14ac:dyDescent="0.45">
      <c r="B218" s="117"/>
      <c r="C218" s="2" t="s">
        <v>73</v>
      </c>
      <c r="D218" s="3">
        <f>'[1]Papa-Mayoristas'!Q277</f>
        <v>1.3000000000000003</v>
      </c>
    </row>
    <row r="219" spans="2:4" ht="18.5" x14ac:dyDescent="0.45">
      <c r="B219" s="117"/>
      <c r="C219" s="2" t="s">
        <v>74</v>
      </c>
      <c r="D219" s="3">
        <f>'[1]Papa-Mayoristas'!Q278</f>
        <v>1.3499999999999999</v>
      </c>
    </row>
    <row r="220" spans="2:4" ht="18.5" x14ac:dyDescent="0.45">
      <c r="B220" s="117"/>
      <c r="C220" s="2" t="s">
        <v>75</v>
      </c>
      <c r="D220" s="3">
        <f>'[1]Papa-Mayoristas'!Q279</f>
        <v>1.45</v>
      </c>
    </row>
    <row r="221" spans="2:4" ht="18.5" x14ac:dyDescent="0.45">
      <c r="B221" s="116"/>
      <c r="C221" s="2" t="s">
        <v>77</v>
      </c>
      <c r="D221" s="3">
        <f>'[1]Papa-Mayoristas'!Q280</f>
        <v>1.5</v>
      </c>
    </row>
    <row r="222" spans="2:4" ht="18.5" x14ac:dyDescent="0.45">
      <c r="B222" s="115" t="s">
        <v>76</v>
      </c>
      <c r="C222" s="32" t="s">
        <v>78</v>
      </c>
      <c r="D222" s="3">
        <f>'[1]Papa-Mayoristas'!Q281</f>
        <v>1.4000000000000001</v>
      </c>
    </row>
    <row r="223" spans="2:4" ht="18.5" x14ac:dyDescent="0.45">
      <c r="B223" s="117"/>
      <c r="C223" s="32" t="s">
        <v>79</v>
      </c>
      <c r="D223" s="3">
        <f>'[1]Papa-Mayoristas'!Q282</f>
        <v>1.5999999999999999</v>
      </c>
    </row>
    <row r="224" spans="2:4" ht="18.5" x14ac:dyDescent="0.45">
      <c r="B224" s="117"/>
      <c r="C224" s="32" t="s">
        <v>80</v>
      </c>
      <c r="D224" s="3">
        <f>'[1]Papa-Mayoristas'!Q283</f>
        <v>1.5583333333333333</v>
      </c>
    </row>
    <row r="225" spans="2:4" ht="18.5" x14ac:dyDescent="0.45">
      <c r="B225" s="116"/>
      <c r="C225" s="32" t="s">
        <v>81</v>
      </c>
      <c r="D225" s="3">
        <v>1.6500000000000001</v>
      </c>
    </row>
    <row r="226" spans="2:4" ht="18.5" x14ac:dyDescent="0.45">
      <c r="B226" s="115" t="s">
        <v>3</v>
      </c>
      <c r="C226" s="32" t="s">
        <v>82</v>
      </c>
      <c r="D226" s="3">
        <v>1.6999999999999995</v>
      </c>
    </row>
    <row r="227" spans="2:4" ht="18.5" x14ac:dyDescent="0.45">
      <c r="B227" s="117"/>
      <c r="C227" s="32" t="s">
        <v>4</v>
      </c>
      <c r="D227" s="3">
        <v>1.5999999999999999</v>
      </c>
    </row>
    <row r="228" spans="2:4" ht="18.5" x14ac:dyDescent="0.45">
      <c r="B228" s="117"/>
      <c r="C228" s="32" t="s">
        <v>5</v>
      </c>
      <c r="D228" s="3">
        <v>1.5</v>
      </c>
    </row>
    <row r="229" spans="2:4" ht="18.5" x14ac:dyDescent="0.45">
      <c r="B229" s="116"/>
      <c r="C229" s="32" t="s">
        <v>6</v>
      </c>
      <c r="D229" s="3">
        <v>1.5999999999999999</v>
      </c>
    </row>
    <row r="230" spans="2:4" ht="18.75" customHeight="1" x14ac:dyDescent="0.45">
      <c r="B230" s="113" t="s">
        <v>7</v>
      </c>
      <c r="C230" s="32" t="s">
        <v>8</v>
      </c>
      <c r="D230" s="3">
        <v>1.4000000000000001</v>
      </c>
    </row>
    <row r="231" spans="2:4" ht="18.75" customHeight="1" x14ac:dyDescent="0.45">
      <c r="B231" s="113"/>
      <c r="C231" s="32" t="s">
        <v>9</v>
      </c>
      <c r="D231" s="3">
        <v>1.4000000000000001</v>
      </c>
    </row>
    <row r="232" spans="2:4" ht="18.75" customHeight="1" x14ac:dyDescent="0.45">
      <c r="B232" s="113"/>
      <c r="C232" s="32" t="s">
        <v>10</v>
      </c>
      <c r="D232" s="3">
        <v>1.4000000000000001</v>
      </c>
    </row>
    <row r="233" spans="2:4" ht="18.75" customHeight="1" x14ac:dyDescent="0.45">
      <c r="B233" s="113"/>
      <c r="C233" s="32" t="s">
        <v>11</v>
      </c>
      <c r="D233" s="3">
        <v>1.425</v>
      </c>
    </row>
    <row r="234" spans="2:4" ht="23.25" customHeight="1" x14ac:dyDescent="0.45">
      <c r="B234" s="113"/>
      <c r="C234" s="32" t="s">
        <v>12</v>
      </c>
      <c r="D234" s="3">
        <v>1.45</v>
      </c>
    </row>
    <row r="235" spans="2:4" ht="23.25" customHeight="1" x14ac:dyDescent="0.45">
      <c r="B235" s="113" t="s">
        <v>13</v>
      </c>
      <c r="C235" s="32" t="s">
        <v>14</v>
      </c>
      <c r="D235" s="3">
        <v>1.5583333333333333</v>
      </c>
    </row>
    <row r="236" spans="2:4" ht="23.25" customHeight="1" x14ac:dyDescent="0.45">
      <c r="B236" s="113"/>
      <c r="C236" s="32" t="s">
        <v>15</v>
      </c>
      <c r="D236" s="3">
        <v>1.55</v>
      </c>
    </row>
    <row r="237" spans="2:4" ht="23.25" customHeight="1" x14ac:dyDescent="0.45">
      <c r="B237" s="113"/>
      <c r="C237" s="32" t="s">
        <v>16</v>
      </c>
      <c r="D237" s="3">
        <v>1.5166666666666666</v>
      </c>
    </row>
    <row r="238" spans="2:4" ht="23.25" customHeight="1" x14ac:dyDescent="0.45">
      <c r="B238" s="113"/>
      <c r="C238" s="32" t="s">
        <v>17</v>
      </c>
      <c r="D238" s="3">
        <v>1.5</v>
      </c>
    </row>
    <row r="239" spans="2:4" ht="23.25" customHeight="1" x14ac:dyDescent="0.45">
      <c r="B239" s="113" t="s">
        <v>18</v>
      </c>
      <c r="C239" s="32" t="s">
        <v>19</v>
      </c>
      <c r="D239" s="3">
        <v>1.4000000000000001</v>
      </c>
    </row>
    <row r="240" spans="2:4" ht="23.25" customHeight="1" x14ac:dyDescent="0.45">
      <c r="B240" s="113"/>
      <c r="C240" s="32" t="s">
        <v>20</v>
      </c>
      <c r="D240" s="3">
        <v>1.4000000000000001</v>
      </c>
    </row>
    <row r="241" spans="2:26" ht="23.25" customHeight="1" x14ac:dyDescent="0.45">
      <c r="B241" s="113"/>
      <c r="C241" s="32" t="s">
        <v>21</v>
      </c>
      <c r="D241" s="3">
        <v>1.3499999999999999</v>
      </c>
    </row>
    <row r="242" spans="2:26" ht="23.25" customHeight="1" x14ac:dyDescent="0.45">
      <c r="B242" s="113"/>
      <c r="C242" s="32" t="s">
        <v>22</v>
      </c>
      <c r="D242" s="3">
        <v>1.4000000000000001</v>
      </c>
    </row>
    <row r="243" spans="2:26" ht="15" thickBot="1" x14ac:dyDescent="0.4"/>
    <row r="244" spans="2:26" ht="15.5" x14ac:dyDescent="0.35">
      <c r="B244" s="6" t="s">
        <v>51</v>
      </c>
      <c r="C244" s="13" t="s">
        <v>52</v>
      </c>
      <c r="D244" s="7"/>
      <c r="E244" s="7"/>
      <c r="F244" s="7"/>
      <c r="G244" s="8"/>
    </row>
    <row r="245" spans="2:26" ht="21.5" thickBot="1" x14ac:dyDescent="0.55000000000000004">
      <c r="B245" s="9" t="s">
        <v>53</v>
      </c>
      <c r="C245" s="10" t="s">
        <v>54</v>
      </c>
      <c r="D245" s="11"/>
      <c r="E245" s="11"/>
      <c r="F245" s="11"/>
      <c r="G245" s="12"/>
    </row>
    <row r="247" spans="2:26" ht="15" thickBot="1" x14ac:dyDescent="0.4"/>
    <row r="248" spans="2:26" ht="15" customHeight="1" x14ac:dyDescent="0.35">
      <c r="B248" s="118" t="s">
        <v>49</v>
      </c>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20"/>
    </row>
    <row r="249" spans="2:26" ht="15" customHeight="1" x14ac:dyDescent="0.35">
      <c r="B249" s="121"/>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3"/>
    </row>
    <row r="250" spans="2:26" ht="15" customHeight="1" thickBot="1" x14ac:dyDescent="0.4">
      <c r="B250" s="124"/>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6"/>
    </row>
    <row r="251" spans="2:26" ht="33" customHeight="1" thickBot="1" x14ac:dyDescent="0.7">
      <c r="B251" s="127" t="s">
        <v>55</v>
      </c>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9"/>
    </row>
    <row r="252" spans="2:26" ht="15" customHeight="1" x14ac:dyDescent="0.35">
      <c r="C252"/>
    </row>
    <row r="253" spans="2:26" ht="15" customHeight="1" x14ac:dyDescent="0.35">
      <c r="C253"/>
    </row>
    <row r="254" spans="2:26" ht="15" customHeight="1" x14ac:dyDescent="0.35">
      <c r="C254"/>
    </row>
    <row r="255" spans="2:26" ht="26" x14ac:dyDescent="0.6">
      <c r="B255" s="114" t="s">
        <v>56</v>
      </c>
      <c r="C255" s="114"/>
      <c r="D255" s="114"/>
    </row>
    <row r="256" spans="2:26" ht="26" x14ac:dyDescent="0.6">
      <c r="B256" s="114" t="s">
        <v>63</v>
      </c>
      <c r="C256" s="114"/>
      <c r="D256" s="114"/>
    </row>
    <row r="257" spans="2:4" ht="26" x14ac:dyDescent="0.6">
      <c r="B257" s="33" t="s">
        <v>1</v>
      </c>
      <c r="C257" s="33" t="s">
        <v>2</v>
      </c>
      <c r="D257" s="33" t="s">
        <v>83</v>
      </c>
    </row>
    <row r="258" spans="2:4" ht="18.5" x14ac:dyDescent="0.45">
      <c r="B258" s="113" t="s">
        <v>3</v>
      </c>
      <c r="C258" s="2" t="s">
        <v>4</v>
      </c>
      <c r="D258" s="3">
        <f>'[1]Papa-Mayoristas'!Q352</f>
        <v>1.05</v>
      </c>
    </row>
    <row r="259" spans="2:4" ht="18.5" x14ac:dyDescent="0.45">
      <c r="B259" s="113"/>
      <c r="C259" s="2" t="s">
        <v>5</v>
      </c>
      <c r="D259" s="3">
        <f>'[1]Papa-Mayoristas'!Q353</f>
        <v>0.84999999999999987</v>
      </c>
    </row>
    <row r="260" spans="2:4" ht="18.5" x14ac:dyDescent="0.45">
      <c r="B260" s="113"/>
      <c r="C260" s="2" t="s">
        <v>6</v>
      </c>
      <c r="D260" s="3">
        <f>'[1]Papa-Mayoristas'!Q354</f>
        <v>0.83333333333333337</v>
      </c>
    </row>
    <row r="261" spans="2:4" ht="18.5" x14ac:dyDescent="0.45">
      <c r="B261" s="115" t="s">
        <v>7</v>
      </c>
      <c r="C261" s="2" t="s">
        <v>8</v>
      </c>
      <c r="D261" s="3">
        <f>'[1]Papa-Mayoristas'!Q355</f>
        <v>0.85000000000000009</v>
      </c>
    </row>
    <row r="262" spans="2:4" ht="18.5" x14ac:dyDescent="0.45">
      <c r="B262" s="117"/>
      <c r="C262" s="2" t="s">
        <v>9</v>
      </c>
      <c r="D262" s="3">
        <f>'[1]Papa-Mayoristas'!Q356</f>
        <v>0.75</v>
      </c>
    </row>
    <row r="263" spans="2:4" ht="18.5" x14ac:dyDescent="0.45">
      <c r="B263" s="117"/>
      <c r="C263" s="2" t="s">
        <v>10</v>
      </c>
      <c r="D263" s="3">
        <f>'[1]Papa-Mayoristas'!Q357</f>
        <v>0.79999999999999993</v>
      </c>
    </row>
    <row r="264" spans="2:4" ht="18.5" x14ac:dyDescent="0.45">
      <c r="B264" s="117"/>
      <c r="C264" s="2" t="s">
        <v>11</v>
      </c>
      <c r="D264" s="3">
        <f>'[1]Papa-Mayoristas'!Q358</f>
        <v>0.78333333333333333</v>
      </c>
    </row>
    <row r="265" spans="2:4" ht="18.5" x14ac:dyDescent="0.45">
      <c r="B265" s="116"/>
      <c r="C265" s="2" t="s">
        <v>12</v>
      </c>
      <c r="D265" s="3">
        <f>'[1]Papa-Mayoristas'!Q359</f>
        <v>0.80000000000000016</v>
      </c>
    </row>
    <row r="266" spans="2:4" ht="18.5" x14ac:dyDescent="0.45">
      <c r="B266" s="115" t="s">
        <v>13</v>
      </c>
      <c r="C266" s="2" t="s">
        <v>14</v>
      </c>
      <c r="D266" s="3">
        <f>'[1]Papa-Mayoristas'!Q360</f>
        <v>0.95000000000000007</v>
      </c>
    </row>
    <row r="267" spans="2:4" ht="18.5" x14ac:dyDescent="0.45">
      <c r="B267" s="117"/>
      <c r="C267" s="2" t="s">
        <v>15</v>
      </c>
      <c r="D267" s="3">
        <f>'[1]Papa-Mayoristas'!Q361</f>
        <v>0.79999999999999993</v>
      </c>
    </row>
    <row r="268" spans="2:4" ht="18.5" x14ac:dyDescent="0.45">
      <c r="B268" s="117"/>
      <c r="C268" s="2" t="s">
        <v>16</v>
      </c>
      <c r="D268" s="3">
        <f>'[1]Papa-Mayoristas'!Q362</f>
        <v>0.69166666666666676</v>
      </c>
    </row>
    <row r="269" spans="2:4" ht="18.5" x14ac:dyDescent="0.45">
      <c r="B269" s="116"/>
      <c r="C269" s="2" t="s">
        <v>17</v>
      </c>
      <c r="D269" s="3">
        <f>'[1]Papa-Mayoristas'!Q363</f>
        <v>0.72499999999999998</v>
      </c>
    </row>
    <row r="270" spans="2:4" ht="18.5" x14ac:dyDescent="0.45">
      <c r="B270" s="115" t="s">
        <v>18</v>
      </c>
      <c r="C270" s="2" t="s">
        <v>19</v>
      </c>
      <c r="D270" s="3">
        <f>'[1]Papa-Mayoristas'!Q364</f>
        <v>0.79999999999999993</v>
      </c>
    </row>
    <row r="271" spans="2:4" ht="18.5" x14ac:dyDescent="0.45">
      <c r="B271" s="117"/>
      <c r="C271" s="2" t="s">
        <v>20</v>
      </c>
      <c r="D271" s="3">
        <f>'[1]Papa-Mayoristas'!Q365</f>
        <v>0.79999999999999993</v>
      </c>
    </row>
    <row r="272" spans="2:4" ht="18.5" x14ac:dyDescent="0.45">
      <c r="B272" s="117"/>
      <c r="C272" s="2" t="s">
        <v>21</v>
      </c>
      <c r="D272" s="3">
        <f>'[1]Papa-Mayoristas'!Q366</f>
        <v>0.70000000000000007</v>
      </c>
    </row>
    <row r="273" spans="2:4" ht="18.5" x14ac:dyDescent="0.45">
      <c r="B273" s="116"/>
      <c r="C273" s="2" t="s">
        <v>22</v>
      </c>
      <c r="D273" s="3">
        <f>'[1]Papa-Mayoristas'!Q367</f>
        <v>0.79999999999999993</v>
      </c>
    </row>
    <row r="274" spans="2:4" ht="18.5" x14ac:dyDescent="0.45">
      <c r="B274" s="113" t="s">
        <v>23</v>
      </c>
      <c r="C274" s="2" t="s">
        <v>24</v>
      </c>
      <c r="D274" s="3">
        <f>'[1]Papa-Mayoristas'!Q368</f>
        <v>0.79999999999999993</v>
      </c>
    </row>
    <row r="275" spans="2:4" ht="18.5" x14ac:dyDescent="0.45">
      <c r="B275" s="113"/>
      <c r="C275" s="2" t="s">
        <v>25</v>
      </c>
      <c r="D275" s="3">
        <f>'[1]Papa-Mayoristas'!Q369</f>
        <v>0.70000000000000007</v>
      </c>
    </row>
    <row r="276" spans="2:4" ht="18.5" x14ac:dyDescent="0.45">
      <c r="B276" s="113"/>
      <c r="C276" s="2" t="s">
        <v>26</v>
      </c>
      <c r="D276" s="3">
        <f>'[1]Papa-Mayoristas'!Q370</f>
        <v>0.79999999999999993</v>
      </c>
    </row>
    <row r="277" spans="2:4" ht="18.5" x14ac:dyDescent="0.45">
      <c r="B277" s="113"/>
      <c r="C277" s="2" t="s">
        <v>27</v>
      </c>
      <c r="D277" s="3">
        <f>'[1]Papa-Mayoristas'!Q371</f>
        <v>0.72500000000000009</v>
      </c>
    </row>
    <row r="278" spans="2:4" ht="18.5" x14ac:dyDescent="0.45">
      <c r="B278" s="113"/>
      <c r="C278" s="2" t="s">
        <v>28</v>
      </c>
      <c r="D278" s="3">
        <f>'[1]Papa-Mayoristas'!Q372</f>
        <v>0.6</v>
      </c>
    </row>
    <row r="279" spans="2:4" ht="18.5" x14ac:dyDescent="0.45">
      <c r="B279" s="115" t="s">
        <v>29</v>
      </c>
      <c r="C279" s="2" t="s">
        <v>30</v>
      </c>
      <c r="D279" s="3">
        <f>'[1]Papa-Mayoristas'!Q373</f>
        <v>0.70000000000000007</v>
      </c>
    </row>
    <row r="280" spans="2:4" ht="18.5" x14ac:dyDescent="0.45">
      <c r="B280" s="116"/>
      <c r="C280" s="2" t="s">
        <v>31</v>
      </c>
      <c r="D280" s="3">
        <f>'[1]Papa-Mayoristas'!Q374</f>
        <v>0.70000000000000007</v>
      </c>
    </row>
    <row r="281" spans="2:4" ht="18.5" x14ac:dyDescent="0.45">
      <c r="B281" s="113" t="s">
        <v>32</v>
      </c>
      <c r="C281" s="2" t="s">
        <v>33</v>
      </c>
      <c r="D281" s="3">
        <f>'[1]Papa-Mayoristas'!Q375</f>
        <v>0.5</v>
      </c>
    </row>
    <row r="282" spans="2:4" ht="18.5" x14ac:dyDescent="0.45">
      <c r="B282" s="113"/>
      <c r="C282" s="2" t="s">
        <v>34</v>
      </c>
      <c r="D282" s="3">
        <f>'[1]Papa-Mayoristas'!Q376</f>
        <v>0.52500000000000002</v>
      </c>
    </row>
    <row r="283" spans="2:4" ht="18.5" x14ac:dyDescent="0.45">
      <c r="B283" s="113"/>
      <c r="C283" s="2" t="s">
        <v>35</v>
      </c>
      <c r="D283" s="3">
        <f>'[1]Papa-Mayoristas'!Q377</f>
        <v>0.5</v>
      </c>
    </row>
    <row r="284" spans="2:4" ht="18.5" x14ac:dyDescent="0.45">
      <c r="B284" s="113" t="s">
        <v>36</v>
      </c>
      <c r="C284" s="2" t="s">
        <v>37</v>
      </c>
      <c r="D284" s="3">
        <f>'[1]Papa-Mayoristas'!Q378</f>
        <v>0.65</v>
      </c>
    </row>
    <row r="285" spans="2:4" ht="18.5" x14ac:dyDescent="0.45">
      <c r="B285" s="113"/>
      <c r="C285" s="2" t="s">
        <v>38</v>
      </c>
      <c r="D285" s="3">
        <f>'[1]Papa-Mayoristas'!Q379</f>
        <v>0.83333333333333337</v>
      </c>
    </row>
    <row r="286" spans="2:4" ht="18.5" x14ac:dyDescent="0.45">
      <c r="B286" s="113"/>
      <c r="C286" s="2" t="s">
        <v>39</v>
      </c>
      <c r="D286" s="3">
        <f>'[1]Papa-Mayoristas'!Q380</f>
        <v>0.79999999999999993</v>
      </c>
    </row>
    <row r="287" spans="2:4" ht="18.5" x14ac:dyDescent="0.45">
      <c r="B287" s="113"/>
      <c r="C287" s="2" t="s">
        <v>40</v>
      </c>
      <c r="D287" s="3">
        <f>'[1]Papa-Mayoristas'!Q381</f>
        <v>0.76666666666666661</v>
      </c>
    </row>
    <row r="288" spans="2:4" ht="18.5" x14ac:dyDescent="0.45">
      <c r="B288" s="113"/>
      <c r="C288" s="2" t="s">
        <v>41</v>
      </c>
      <c r="D288" s="3">
        <f>'[1]Papa-Mayoristas'!Q382</f>
        <v>0.69999999999999984</v>
      </c>
    </row>
    <row r="289" spans="2:4" ht="18.5" x14ac:dyDescent="0.45">
      <c r="B289" s="113" t="s">
        <v>42</v>
      </c>
      <c r="C289" s="2" t="s">
        <v>43</v>
      </c>
      <c r="D289" s="3">
        <f>'[1]Papa-Mayoristas'!Q383</f>
        <v>0.75</v>
      </c>
    </row>
    <row r="290" spans="2:4" ht="18.5" x14ac:dyDescent="0.45">
      <c r="B290" s="113"/>
      <c r="C290" s="2" t="s">
        <v>44</v>
      </c>
      <c r="D290" s="3">
        <f>'[1]Papa-Mayoristas'!Q384</f>
        <v>0.70000000000000007</v>
      </c>
    </row>
    <row r="291" spans="2:4" ht="18.5" x14ac:dyDescent="0.45">
      <c r="B291" s="113"/>
      <c r="C291" s="2" t="s">
        <v>45</v>
      </c>
      <c r="D291" s="3">
        <f>'[1]Papa-Mayoristas'!Q385</f>
        <v>0.90000000000000024</v>
      </c>
    </row>
    <row r="292" spans="2:4" ht="18.5" x14ac:dyDescent="0.45">
      <c r="B292" s="113"/>
      <c r="C292" s="2" t="s">
        <v>46</v>
      </c>
      <c r="D292" s="3">
        <f>'[1]Papa-Mayoristas'!Q386</f>
        <v>0.88333333333333341</v>
      </c>
    </row>
    <row r="293" spans="2:4" ht="18.5" x14ac:dyDescent="0.45">
      <c r="B293" s="115" t="s">
        <v>66</v>
      </c>
      <c r="C293" s="2" t="s">
        <v>67</v>
      </c>
      <c r="D293" s="3">
        <f>'[1]Papa-Mayoristas'!Q387</f>
        <v>0.90000000000000024</v>
      </c>
    </row>
    <row r="294" spans="2:4" ht="18.5" x14ac:dyDescent="0.45">
      <c r="B294" s="117"/>
      <c r="C294" s="2" t="s">
        <v>68</v>
      </c>
      <c r="D294" s="3">
        <f>'[1]Papa-Mayoristas'!Q388</f>
        <v>0.92499999999999993</v>
      </c>
    </row>
    <row r="295" spans="2:4" ht="18.5" x14ac:dyDescent="0.45">
      <c r="B295" s="117"/>
      <c r="C295" s="2" t="s">
        <v>69</v>
      </c>
      <c r="D295" s="3">
        <f>'[1]Papa-Mayoristas'!Q389</f>
        <v>1</v>
      </c>
    </row>
    <row r="296" spans="2:4" ht="18.5" x14ac:dyDescent="0.45">
      <c r="B296" s="116"/>
      <c r="C296" s="2" t="s">
        <v>70</v>
      </c>
      <c r="D296" s="3">
        <f>'[1]Papa-Mayoristas'!Q390</f>
        <v>0.90000000000000024</v>
      </c>
    </row>
    <row r="297" spans="2:4" ht="18.75" customHeight="1" x14ac:dyDescent="0.45">
      <c r="B297" s="113" t="s">
        <v>71</v>
      </c>
      <c r="C297" s="2" t="s">
        <v>72</v>
      </c>
      <c r="D297" s="3">
        <f>'[1]Papa-Mayoristas'!Q391</f>
        <v>0.79999999999999993</v>
      </c>
    </row>
    <row r="298" spans="2:4" ht="18.75" customHeight="1" x14ac:dyDescent="0.45">
      <c r="B298" s="113"/>
      <c r="C298" s="2" t="s">
        <v>73</v>
      </c>
      <c r="D298" s="3">
        <f>'[1]Papa-Mayoristas'!Q392</f>
        <v>0.70000000000000007</v>
      </c>
    </row>
    <row r="299" spans="2:4" ht="18.75" customHeight="1" x14ac:dyDescent="0.45">
      <c r="B299" s="113"/>
      <c r="C299" s="2" t="s">
        <v>74</v>
      </c>
      <c r="D299" s="3">
        <f>'[1]Papa-Mayoristas'!Q393</f>
        <v>0.80000000000000016</v>
      </c>
    </row>
    <row r="300" spans="2:4" ht="18.75" customHeight="1" x14ac:dyDescent="0.45">
      <c r="B300" s="113"/>
      <c r="C300" s="2" t="s">
        <v>75</v>
      </c>
      <c r="D300" s="3">
        <f>'[1]Papa-Mayoristas'!Q394</f>
        <v>1.0999999999999999</v>
      </c>
    </row>
    <row r="301" spans="2:4" ht="18.75" customHeight="1" x14ac:dyDescent="0.45">
      <c r="B301" s="113"/>
      <c r="C301" s="2" t="s">
        <v>77</v>
      </c>
      <c r="D301" s="3">
        <f>'[1]Papa-Mayoristas'!Q395</f>
        <v>0.95000000000000018</v>
      </c>
    </row>
    <row r="302" spans="2:4" ht="18.75" customHeight="1" x14ac:dyDescent="0.45">
      <c r="B302" s="113" t="s">
        <v>76</v>
      </c>
      <c r="C302" s="2" t="s">
        <v>78</v>
      </c>
      <c r="D302" s="3">
        <f>'[1]Papa-Mayoristas'!Q396</f>
        <v>1.0499999999999998</v>
      </c>
    </row>
    <row r="303" spans="2:4" ht="18.75" customHeight="1" x14ac:dyDescent="0.45">
      <c r="B303" s="113"/>
      <c r="C303" s="2" t="s">
        <v>79</v>
      </c>
      <c r="D303" s="3">
        <f>'[1]Papa-Mayoristas'!Q397</f>
        <v>1.0499999999999998</v>
      </c>
    </row>
    <row r="304" spans="2:4" ht="18.75" customHeight="1" x14ac:dyDescent="0.45">
      <c r="B304" s="113"/>
      <c r="C304" s="2" t="s">
        <v>80</v>
      </c>
      <c r="D304" s="3">
        <v>1.0999999999999999</v>
      </c>
    </row>
    <row r="305" spans="2:4" ht="18.75" customHeight="1" x14ac:dyDescent="0.45">
      <c r="B305" s="113"/>
      <c r="C305" s="2" t="s">
        <v>81</v>
      </c>
      <c r="D305" s="3">
        <v>1.0999999999999999</v>
      </c>
    </row>
    <row r="306" spans="2:4" ht="18.75" customHeight="1" x14ac:dyDescent="0.45">
      <c r="B306" s="113" t="s">
        <v>3</v>
      </c>
      <c r="C306" s="32" t="s">
        <v>82</v>
      </c>
      <c r="D306" s="3">
        <v>1.0999999999999999</v>
      </c>
    </row>
    <row r="307" spans="2:4" ht="18.75" customHeight="1" x14ac:dyDescent="0.45">
      <c r="B307" s="113"/>
      <c r="C307" s="32" t="s">
        <v>4</v>
      </c>
      <c r="D307" s="3">
        <v>1.0999999999999999</v>
      </c>
    </row>
    <row r="308" spans="2:4" ht="18.75" customHeight="1" x14ac:dyDescent="0.45">
      <c r="B308" s="113"/>
      <c r="C308" s="32" t="s">
        <v>5</v>
      </c>
      <c r="D308" s="3">
        <v>1.075</v>
      </c>
    </row>
    <row r="309" spans="2:4" ht="18.75" customHeight="1" x14ac:dyDescent="0.45">
      <c r="B309" s="113"/>
      <c r="C309" s="32" t="s">
        <v>6</v>
      </c>
      <c r="D309" s="3">
        <v>1.0999999999999999</v>
      </c>
    </row>
    <row r="310" spans="2:4" ht="18.75" customHeight="1" x14ac:dyDescent="0.45">
      <c r="B310" s="113" t="s">
        <v>7</v>
      </c>
      <c r="C310" s="32" t="s">
        <v>8</v>
      </c>
      <c r="D310" s="3">
        <v>1</v>
      </c>
    </row>
    <row r="311" spans="2:4" ht="18.75" customHeight="1" x14ac:dyDescent="0.45">
      <c r="B311" s="113"/>
      <c r="C311" s="32" t="s">
        <v>9</v>
      </c>
      <c r="D311" s="3">
        <v>1</v>
      </c>
    </row>
    <row r="312" spans="2:4" ht="18.75" customHeight="1" x14ac:dyDescent="0.45">
      <c r="B312" s="113"/>
      <c r="C312" s="32" t="s">
        <v>10</v>
      </c>
      <c r="D312" s="3">
        <v>1.05</v>
      </c>
    </row>
    <row r="313" spans="2:4" ht="18.75" customHeight="1" x14ac:dyDescent="0.45">
      <c r="B313" s="113"/>
      <c r="C313" s="32" t="s">
        <v>11</v>
      </c>
      <c r="D313" s="3">
        <v>1.0666666666666667</v>
      </c>
    </row>
    <row r="314" spans="2:4" ht="18.75" customHeight="1" x14ac:dyDescent="0.45">
      <c r="B314" s="113"/>
      <c r="C314" s="32" t="s">
        <v>12</v>
      </c>
      <c r="D314" s="3">
        <v>1</v>
      </c>
    </row>
    <row r="315" spans="2:4" ht="18.75" customHeight="1" x14ac:dyDescent="0.45">
      <c r="B315" s="113" t="s">
        <v>13</v>
      </c>
      <c r="C315" s="32" t="s">
        <v>14</v>
      </c>
      <c r="D315" s="3">
        <v>0.95000000000000018</v>
      </c>
    </row>
    <row r="316" spans="2:4" ht="18.75" customHeight="1" x14ac:dyDescent="0.45">
      <c r="B316" s="113"/>
      <c r="C316" s="32" t="s">
        <v>15</v>
      </c>
      <c r="D316" s="3">
        <v>0.875</v>
      </c>
    </row>
    <row r="317" spans="2:4" ht="18.75" customHeight="1" x14ac:dyDescent="0.45">
      <c r="B317" s="113"/>
      <c r="C317" s="32" t="s">
        <v>16</v>
      </c>
      <c r="D317" s="3">
        <v>0.97499999999999998</v>
      </c>
    </row>
    <row r="318" spans="2:4" ht="18.75" customHeight="1" x14ac:dyDescent="0.45">
      <c r="B318" s="113"/>
      <c r="C318" s="32" t="s">
        <v>17</v>
      </c>
      <c r="D318" s="3">
        <v>1</v>
      </c>
    </row>
    <row r="319" spans="2:4" ht="18.75" customHeight="1" x14ac:dyDescent="0.45">
      <c r="B319" s="113" t="s">
        <v>18</v>
      </c>
      <c r="C319" s="32" t="s">
        <v>19</v>
      </c>
      <c r="D319" s="3">
        <v>0.93333333333333346</v>
      </c>
    </row>
    <row r="320" spans="2:4" ht="18.75" customHeight="1" x14ac:dyDescent="0.45">
      <c r="B320" s="113"/>
      <c r="C320" s="32" t="s">
        <v>20</v>
      </c>
      <c r="D320" s="3">
        <v>0.95000000000000018</v>
      </c>
    </row>
    <row r="321" spans="2:26" ht="18.75" customHeight="1" x14ac:dyDescent="0.45">
      <c r="B321" s="113"/>
      <c r="C321" s="32" t="s">
        <v>21</v>
      </c>
      <c r="D321" s="3">
        <v>0.90000000000000024</v>
      </c>
    </row>
    <row r="322" spans="2:26" ht="18.75" customHeight="1" x14ac:dyDescent="0.45">
      <c r="B322" s="113"/>
      <c r="C322" s="32" t="s">
        <v>22</v>
      </c>
      <c r="D322" s="3">
        <v>0.90000000000000024</v>
      </c>
    </row>
    <row r="323" spans="2:26" ht="15" thickBot="1" x14ac:dyDescent="0.4"/>
    <row r="324" spans="2:26" ht="15.5" x14ac:dyDescent="0.35">
      <c r="B324" s="6" t="s">
        <v>51</v>
      </c>
      <c r="C324" s="13" t="s">
        <v>52</v>
      </c>
      <c r="D324" s="7"/>
      <c r="E324" s="7"/>
      <c r="F324" s="7"/>
      <c r="G324" s="8"/>
    </row>
    <row r="325" spans="2:26" ht="21.5" thickBot="1" x14ac:dyDescent="0.55000000000000004">
      <c r="B325" s="9" t="s">
        <v>53</v>
      </c>
      <c r="C325" s="10" t="s">
        <v>54</v>
      </c>
      <c r="D325" s="11"/>
      <c r="E325" s="11"/>
      <c r="F325" s="11"/>
      <c r="G325" s="12"/>
    </row>
    <row r="326" spans="2:26" x14ac:dyDescent="0.35">
      <c r="C326"/>
    </row>
    <row r="327" spans="2:26" ht="15" thickBot="1" x14ac:dyDescent="0.4"/>
    <row r="328" spans="2:26" ht="15" customHeight="1" x14ac:dyDescent="0.35">
      <c r="B328" s="118" t="s">
        <v>50</v>
      </c>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20"/>
    </row>
    <row r="329" spans="2:26" ht="15" customHeight="1" x14ac:dyDescent="0.35">
      <c r="B329" s="121"/>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3"/>
    </row>
    <row r="330" spans="2:26" ht="15" customHeight="1" thickBot="1" x14ac:dyDescent="0.4">
      <c r="B330" s="124"/>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6"/>
    </row>
    <row r="331" spans="2:26" ht="29" thickBot="1" x14ac:dyDescent="0.7">
      <c r="B331" s="136" t="s">
        <v>55</v>
      </c>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8"/>
    </row>
    <row r="335" spans="2:26" ht="26" x14ac:dyDescent="0.6">
      <c r="B335" s="114" t="s">
        <v>56</v>
      </c>
      <c r="C335" s="114"/>
      <c r="D335" s="114"/>
    </row>
    <row r="336" spans="2:26" ht="26" x14ac:dyDescent="0.6">
      <c r="B336" s="114" t="s">
        <v>63</v>
      </c>
      <c r="C336" s="114"/>
      <c r="D336" s="114"/>
    </row>
    <row r="337" spans="2:4" ht="26" x14ac:dyDescent="0.6">
      <c r="B337" s="33" t="s">
        <v>1</v>
      </c>
      <c r="C337" s="33" t="s">
        <v>2</v>
      </c>
      <c r="D337" s="33" t="s">
        <v>83</v>
      </c>
    </row>
    <row r="338" spans="2:4" ht="18.5" x14ac:dyDescent="0.45">
      <c r="B338" s="113" t="s">
        <v>3</v>
      </c>
      <c r="C338" s="2" t="s">
        <v>4</v>
      </c>
      <c r="D338" s="3">
        <f>'[1]Papa-Mayoristas'!Q462</f>
        <v>0.95</v>
      </c>
    </row>
    <row r="339" spans="2:4" ht="18.5" x14ac:dyDescent="0.45">
      <c r="B339" s="113"/>
      <c r="C339" s="2" t="s">
        <v>5</v>
      </c>
      <c r="D339" s="3">
        <f>'[1]Papa-Mayoristas'!Q463</f>
        <v>0.8</v>
      </c>
    </row>
    <row r="340" spans="2:4" ht="18.5" x14ac:dyDescent="0.45">
      <c r="B340" s="113"/>
      <c r="C340" s="2" t="s">
        <v>6</v>
      </c>
      <c r="D340" s="3">
        <f>'[1]Papa-Mayoristas'!Q464</f>
        <v>0.67999999999999994</v>
      </c>
    </row>
    <row r="341" spans="2:4" ht="18.5" x14ac:dyDescent="0.45">
      <c r="B341" s="115" t="s">
        <v>7</v>
      </c>
      <c r="C341" s="2" t="s">
        <v>8</v>
      </c>
      <c r="D341" s="3">
        <f>'[1]Papa-Mayoristas'!Q465</f>
        <v>0.75</v>
      </c>
    </row>
    <row r="342" spans="2:4" ht="18.5" x14ac:dyDescent="0.45">
      <c r="B342" s="117"/>
      <c r="C342" s="2" t="s">
        <v>9</v>
      </c>
      <c r="D342" s="3">
        <f>'[1]Papa-Mayoristas'!Q466</f>
        <v>0.70000000000000007</v>
      </c>
    </row>
    <row r="343" spans="2:4" ht="18.5" x14ac:dyDescent="0.45">
      <c r="B343" s="117"/>
      <c r="C343" s="2" t="s">
        <v>10</v>
      </c>
      <c r="D343" s="3">
        <f>'[1]Papa-Mayoristas'!Q467</f>
        <v>0.7</v>
      </c>
    </row>
    <row r="344" spans="2:4" ht="18.5" x14ac:dyDescent="0.45">
      <c r="B344" s="117"/>
      <c r="C344" s="2" t="s">
        <v>11</v>
      </c>
      <c r="D344" s="3">
        <f>'[1]Papa-Mayoristas'!Q468</f>
        <v>0.65833333333333321</v>
      </c>
    </row>
    <row r="345" spans="2:4" ht="18.5" x14ac:dyDescent="0.45">
      <c r="B345" s="116"/>
      <c r="C345" s="2" t="s">
        <v>12</v>
      </c>
      <c r="D345" s="3">
        <f>'[1]Papa-Mayoristas'!Q469</f>
        <v>0.91666666666666652</v>
      </c>
    </row>
    <row r="346" spans="2:4" ht="18.5" x14ac:dyDescent="0.45">
      <c r="B346" s="115" t="s">
        <v>13</v>
      </c>
      <c r="C346" s="2" t="s">
        <v>14</v>
      </c>
      <c r="D346" s="3">
        <f>'[1]Papa-Mayoristas'!Q470</f>
        <v>1.2749999999999997</v>
      </c>
    </row>
    <row r="347" spans="2:4" ht="18.5" x14ac:dyDescent="0.45">
      <c r="B347" s="117"/>
      <c r="C347" s="2" t="s">
        <v>15</v>
      </c>
      <c r="D347" s="3">
        <f>'[1]Papa-Mayoristas'!Q471</f>
        <v>1.0333333333333334</v>
      </c>
    </row>
    <row r="348" spans="2:4" ht="18.5" x14ac:dyDescent="0.45">
      <c r="B348" s="117"/>
      <c r="C348" s="2" t="s">
        <v>16</v>
      </c>
      <c r="D348" s="3">
        <f>'[1]Papa-Mayoristas'!Q472</f>
        <v>0.98333333333333339</v>
      </c>
    </row>
    <row r="349" spans="2:4" ht="18.5" x14ac:dyDescent="0.45">
      <c r="B349" s="116"/>
      <c r="C349" s="2" t="s">
        <v>17</v>
      </c>
      <c r="D349" s="3">
        <f>'[1]Papa-Mayoristas'!Q473</f>
        <v>0.88333333333333341</v>
      </c>
    </row>
    <row r="350" spans="2:4" ht="18.5" x14ac:dyDescent="0.45">
      <c r="B350" s="115" t="s">
        <v>18</v>
      </c>
      <c r="C350" s="2" t="s">
        <v>19</v>
      </c>
      <c r="D350" s="3">
        <f>'[1]Papa-Mayoristas'!Q474</f>
        <v>0.70000000000000007</v>
      </c>
    </row>
    <row r="351" spans="2:4" ht="18.5" x14ac:dyDescent="0.45">
      <c r="B351" s="117"/>
      <c r="C351" s="2" t="s">
        <v>20</v>
      </c>
      <c r="D351" s="3">
        <f>'[1]Papa-Mayoristas'!Q475</f>
        <v>0.75</v>
      </c>
    </row>
    <row r="352" spans="2:4" ht="18.5" x14ac:dyDescent="0.45">
      <c r="B352" s="117"/>
      <c r="C352" s="2" t="s">
        <v>21</v>
      </c>
      <c r="D352" s="3">
        <f>'[1]Papa-Mayoristas'!Q476</f>
        <v>0.9</v>
      </c>
    </row>
    <row r="353" spans="2:4" ht="18.5" x14ac:dyDescent="0.45">
      <c r="B353" s="116"/>
      <c r="C353" s="2" t="s">
        <v>22</v>
      </c>
      <c r="D353" s="3">
        <f>'[1]Papa-Mayoristas'!Q477</f>
        <v>0.95000000000000007</v>
      </c>
    </row>
    <row r="354" spans="2:4" ht="18.5" x14ac:dyDescent="0.45">
      <c r="B354" s="113" t="s">
        <v>23</v>
      </c>
      <c r="C354" s="2" t="s">
        <v>24</v>
      </c>
      <c r="D354" s="3">
        <f>'[1]Papa-Mayoristas'!Q478</f>
        <v>0.87500000000000011</v>
      </c>
    </row>
    <row r="355" spans="2:4" ht="18.5" x14ac:dyDescent="0.45">
      <c r="B355" s="113"/>
      <c r="C355" s="2" t="s">
        <v>25</v>
      </c>
      <c r="D355" s="3">
        <f>'[1]Papa-Mayoristas'!Q479</f>
        <v>0.70000000000000007</v>
      </c>
    </row>
    <row r="356" spans="2:4" ht="18.5" x14ac:dyDescent="0.45">
      <c r="B356" s="113"/>
      <c r="C356" s="2" t="s">
        <v>26</v>
      </c>
      <c r="D356" s="3">
        <f>'[1]Papa-Mayoristas'!Q480</f>
        <v>0.79999999999999993</v>
      </c>
    </row>
    <row r="357" spans="2:4" ht="18.5" x14ac:dyDescent="0.45">
      <c r="B357" s="113"/>
      <c r="C357" s="2" t="s">
        <v>27</v>
      </c>
      <c r="D357" s="3">
        <f>'[1]Papa-Mayoristas'!Q481</f>
        <v>0.72500000000000009</v>
      </c>
    </row>
    <row r="358" spans="2:4" ht="18.5" x14ac:dyDescent="0.45">
      <c r="B358" s="113"/>
      <c r="C358" s="2" t="s">
        <v>28</v>
      </c>
      <c r="D358" s="3">
        <f>'[1]Papa-Mayoristas'!Q482</f>
        <v>0.6</v>
      </c>
    </row>
    <row r="359" spans="2:4" ht="18.5" x14ac:dyDescent="0.45">
      <c r="B359" s="115" t="s">
        <v>29</v>
      </c>
      <c r="C359" s="2" t="s">
        <v>30</v>
      </c>
      <c r="D359" s="3">
        <f>'[1]Papa-Mayoristas'!Q483</f>
        <v>0.70000000000000007</v>
      </c>
    </row>
    <row r="360" spans="2:4" ht="18.5" x14ac:dyDescent="0.45">
      <c r="B360" s="116"/>
      <c r="C360" s="2" t="s">
        <v>31</v>
      </c>
      <c r="D360" s="3">
        <f>'[1]Papa-Mayoristas'!Q484</f>
        <v>0.70000000000000007</v>
      </c>
    </row>
    <row r="361" spans="2:4" ht="18.5" x14ac:dyDescent="0.45">
      <c r="B361" s="113" t="s">
        <v>32</v>
      </c>
      <c r="C361" s="2" t="s">
        <v>33</v>
      </c>
      <c r="D361" s="3">
        <f>'[1]Papa-Mayoristas'!Q485</f>
        <v>0.79999999999999993</v>
      </c>
    </row>
    <row r="362" spans="2:4" ht="18.5" x14ac:dyDescent="0.45">
      <c r="B362" s="113"/>
      <c r="C362" s="2" t="s">
        <v>34</v>
      </c>
      <c r="D362" s="3">
        <f>'[1]Papa-Mayoristas'!Q486</f>
        <v>0.85000000000000009</v>
      </c>
    </row>
    <row r="363" spans="2:4" ht="18.5" x14ac:dyDescent="0.45">
      <c r="B363" s="113"/>
      <c r="C363" s="2" t="s">
        <v>35</v>
      </c>
      <c r="D363" s="3">
        <f>'[1]Papa-Mayoristas'!Q487</f>
        <v>0.59999999999999987</v>
      </c>
    </row>
    <row r="364" spans="2:4" ht="18.5" x14ac:dyDescent="0.45">
      <c r="B364" s="113" t="s">
        <v>36</v>
      </c>
      <c r="C364" s="2" t="s">
        <v>37</v>
      </c>
      <c r="D364" s="3">
        <f>'[1]Papa-Mayoristas'!Q488</f>
        <v>0.62499999999999989</v>
      </c>
    </row>
    <row r="365" spans="2:4" ht="18.5" x14ac:dyDescent="0.45">
      <c r="B365" s="113"/>
      <c r="C365" s="2" t="s">
        <v>38</v>
      </c>
      <c r="D365" s="3">
        <f>'[1]Papa-Mayoristas'!Q489</f>
        <v>0.6</v>
      </c>
    </row>
    <row r="366" spans="2:4" ht="18.5" x14ac:dyDescent="0.45">
      <c r="B366" s="113"/>
      <c r="C366" s="2" t="s">
        <v>39</v>
      </c>
      <c r="D366" s="3">
        <f>'[1]Papa-Mayoristas'!Q490</f>
        <v>0.68333333333333324</v>
      </c>
    </row>
    <row r="367" spans="2:4" ht="18.5" x14ac:dyDescent="0.45">
      <c r="B367" s="113"/>
      <c r="C367" s="2" t="s">
        <v>40</v>
      </c>
      <c r="D367" s="3">
        <f>'[1]Papa-Mayoristas'!Q491</f>
        <v>0.75</v>
      </c>
    </row>
    <row r="368" spans="2:4" ht="18.5" x14ac:dyDescent="0.45">
      <c r="B368" s="113"/>
      <c r="C368" s="2" t="s">
        <v>41</v>
      </c>
      <c r="D368" s="3">
        <f>'[1]Papa-Mayoristas'!Q492</f>
        <v>0.75</v>
      </c>
    </row>
    <row r="369" spans="2:4" ht="18.5" x14ac:dyDescent="0.45">
      <c r="B369" s="113" t="s">
        <v>42</v>
      </c>
      <c r="C369" s="2" t="s">
        <v>43</v>
      </c>
      <c r="D369" s="3">
        <f>'[1]Papa-Mayoristas'!Q493</f>
        <v>0.75</v>
      </c>
    </row>
    <row r="370" spans="2:4" ht="18.5" x14ac:dyDescent="0.45">
      <c r="B370" s="113"/>
      <c r="C370" s="2" t="s">
        <v>44</v>
      </c>
      <c r="D370" s="3">
        <f>'[1]Papa-Mayoristas'!Q494</f>
        <v>0.90000000000000024</v>
      </c>
    </row>
    <row r="371" spans="2:4" ht="18.5" x14ac:dyDescent="0.45">
      <c r="B371" s="113"/>
      <c r="C371" s="2" t="s">
        <v>45</v>
      </c>
      <c r="D371" s="3">
        <f>'[1]Papa-Mayoristas'!Q495</f>
        <v>1.0666666666666667</v>
      </c>
    </row>
    <row r="372" spans="2:4" ht="18.5" x14ac:dyDescent="0.45">
      <c r="B372" s="113"/>
      <c r="C372" s="2" t="s">
        <v>46</v>
      </c>
      <c r="D372" s="3">
        <f>'[1]Papa-Mayoristas'!Q496</f>
        <v>1.1499999999999997</v>
      </c>
    </row>
    <row r="373" spans="2:4" ht="18.5" x14ac:dyDescent="0.45">
      <c r="B373" s="115" t="s">
        <v>66</v>
      </c>
      <c r="C373" s="2" t="s">
        <v>67</v>
      </c>
      <c r="D373" s="3">
        <f>'[1]Papa-Mayoristas'!Q497</f>
        <v>1.05</v>
      </c>
    </row>
    <row r="374" spans="2:4" ht="18.5" x14ac:dyDescent="0.45">
      <c r="B374" s="117"/>
      <c r="C374" s="2" t="s">
        <v>68</v>
      </c>
      <c r="D374" s="3">
        <f>'[1]Papa-Mayoristas'!Q498</f>
        <v>1</v>
      </c>
    </row>
    <row r="375" spans="2:4" ht="18.5" x14ac:dyDescent="0.45">
      <c r="B375" s="117"/>
      <c r="C375" s="2" t="s">
        <v>69</v>
      </c>
      <c r="D375" s="3">
        <f>'[1]Papa-Mayoristas'!Q499</f>
        <v>1</v>
      </c>
    </row>
    <row r="376" spans="2:4" ht="18.5" x14ac:dyDescent="0.45">
      <c r="B376" s="116"/>
      <c r="C376" s="2" t="s">
        <v>70</v>
      </c>
      <c r="D376" s="3">
        <f>'[1]Papa-Mayoristas'!Q500</f>
        <v>0.90000000000000024</v>
      </c>
    </row>
    <row r="377" spans="2:4" ht="18.75" customHeight="1" x14ac:dyDescent="0.45">
      <c r="B377" s="113" t="s">
        <v>71</v>
      </c>
      <c r="C377" s="2" t="s">
        <v>72</v>
      </c>
      <c r="D377" s="3">
        <f>'[1]Papa-Mayoristas'!Q501</f>
        <v>0.90000000000000024</v>
      </c>
    </row>
    <row r="378" spans="2:4" ht="18.75" customHeight="1" x14ac:dyDescent="0.45">
      <c r="B378" s="113"/>
      <c r="C378" s="2" t="s">
        <v>73</v>
      </c>
      <c r="D378" s="3">
        <f>'[1]Papa-Mayoristas'!Q502</f>
        <v>0.79999999999999993</v>
      </c>
    </row>
    <row r="379" spans="2:4" ht="18.75" customHeight="1" x14ac:dyDescent="0.45">
      <c r="B379" s="113"/>
      <c r="C379" s="2" t="s">
        <v>74</v>
      </c>
      <c r="D379" s="3">
        <f>'[1]Papa-Mayoristas'!Q503</f>
        <v>0.9</v>
      </c>
    </row>
    <row r="380" spans="2:4" ht="18.75" customHeight="1" x14ac:dyDescent="0.45">
      <c r="B380" s="113"/>
      <c r="C380" s="2" t="s">
        <v>75</v>
      </c>
      <c r="D380" s="3">
        <f>'[1]Papa-Mayoristas'!Q504</f>
        <v>1.0999999999999999</v>
      </c>
    </row>
    <row r="381" spans="2:4" ht="18.75" customHeight="1" x14ac:dyDescent="0.45">
      <c r="B381" s="113"/>
      <c r="C381" s="2" t="s">
        <v>77</v>
      </c>
      <c r="D381" s="3">
        <f>'[1]Papa-Mayoristas'!Q505</f>
        <v>0.95000000000000018</v>
      </c>
    </row>
    <row r="382" spans="2:4" ht="18.75" customHeight="1" x14ac:dyDescent="0.45">
      <c r="B382" s="113" t="s">
        <v>76</v>
      </c>
      <c r="C382" s="2" t="s">
        <v>78</v>
      </c>
      <c r="D382" s="3">
        <f>'[1]Papa-Mayoristas'!Q506</f>
        <v>1</v>
      </c>
    </row>
    <row r="383" spans="2:4" ht="18.75" customHeight="1" x14ac:dyDescent="0.45">
      <c r="B383" s="113"/>
      <c r="C383" s="2" t="s">
        <v>79</v>
      </c>
      <c r="D383" s="3">
        <f>'[1]Papa-Mayoristas'!Q507</f>
        <v>1.0499999999999998</v>
      </c>
    </row>
    <row r="384" spans="2:4" ht="18.75" customHeight="1" x14ac:dyDescent="0.45">
      <c r="B384" s="113"/>
      <c r="C384" s="2" t="s">
        <v>80</v>
      </c>
      <c r="D384" s="3">
        <v>1.0999999999999999</v>
      </c>
    </row>
    <row r="385" spans="2:4" ht="18.75" customHeight="1" x14ac:dyDescent="0.45">
      <c r="B385" s="113"/>
      <c r="C385" s="2" t="s">
        <v>81</v>
      </c>
      <c r="D385" s="3">
        <v>1.0999999999999999</v>
      </c>
    </row>
    <row r="386" spans="2:4" ht="18.75" customHeight="1" x14ac:dyDescent="0.45">
      <c r="B386" s="113" t="s">
        <v>3</v>
      </c>
      <c r="C386" s="2" t="s">
        <v>82</v>
      </c>
      <c r="D386" s="3">
        <v>1.0999999999999999</v>
      </c>
    </row>
    <row r="387" spans="2:4" ht="18.75" customHeight="1" x14ac:dyDescent="0.45">
      <c r="B387" s="113"/>
      <c r="C387" s="2" t="s">
        <v>4</v>
      </c>
      <c r="D387" s="3">
        <v>1.0999999999999999</v>
      </c>
    </row>
    <row r="388" spans="2:4" ht="18.75" customHeight="1" x14ac:dyDescent="0.45">
      <c r="B388" s="113"/>
      <c r="C388" s="2" t="s">
        <v>5</v>
      </c>
      <c r="D388" s="3">
        <v>1.075</v>
      </c>
    </row>
    <row r="389" spans="2:4" ht="18.75" customHeight="1" x14ac:dyDescent="0.45">
      <c r="B389" s="113"/>
      <c r="C389" s="2" t="s">
        <v>6</v>
      </c>
      <c r="D389" s="3">
        <v>1.0999999999999999</v>
      </c>
    </row>
    <row r="390" spans="2:4" ht="18.75" customHeight="1" x14ac:dyDescent="0.45">
      <c r="B390" s="113" t="s">
        <v>7</v>
      </c>
      <c r="C390" s="32" t="s">
        <v>8</v>
      </c>
      <c r="D390" s="3">
        <v>1</v>
      </c>
    </row>
    <row r="391" spans="2:4" ht="18.75" customHeight="1" x14ac:dyDescent="0.45">
      <c r="B391" s="113"/>
      <c r="C391" s="32" t="s">
        <v>9</v>
      </c>
      <c r="D391" s="3">
        <v>1</v>
      </c>
    </row>
    <row r="392" spans="2:4" ht="18.75" customHeight="1" x14ac:dyDescent="0.45">
      <c r="B392" s="113"/>
      <c r="C392" s="32" t="s">
        <v>10</v>
      </c>
      <c r="D392" s="3">
        <v>1.0999999999999999</v>
      </c>
    </row>
    <row r="393" spans="2:4" ht="18.75" customHeight="1" x14ac:dyDescent="0.45">
      <c r="B393" s="113"/>
      <c r="C393" s="32" t="s">
        <v>11</v>
      </c>
      <c r="D393" s="3">
        <v>1.0499999999999998</v>
      </c>
    </row>
    <row r="394" spans="2:4" ht="18.75" customHeight="1" x14ac:dyDescent="0.45">
      <c r="B394" s="113"/>
      <c r="C394" s="32" t="s">
        <v>12</v>
      </c>
      <c r="D394" s="3">
        <v>1</v>
      </c>
    </row>
    <row r="395" spans="2:4" ht="18.75" customHeight="1" x14ac:dyDescent="0.45">
      <c r="B395" s="113" t="s">
        <v>13</v>
      </c>
      <c r="C395" s="32" t="s">
        <v>14</v>
      </c>
      <c r="D395" s="3">
        <v>0.95000000000000018</v>
      </c>
    </row>
    <row r="396" spans="2:4" ht="18.75" customHeight="1" x14ac:dyDescent="0.45">
      <c r="B396" s="113"/>
      <c r="C396" s="32" t="s">
        <v>15</v>
      </c>
      <c r="D396" s="3">
        <v>0.875</v>
      </c>
    </row>
    <row r="397" spans="2:4" ht="18.75" customHeight="1" x14ac:dyDescent="0.45">
      <c r="B397" s="113"/>
      <c r="C397" s="32" t="s">
        <v>16</v>
      </c>
      <c r="D397" s="3">
        <v>0.96666666666666679</v>
      </c>
    </row>
    <row r="398" spans="2:4" ht="18.75" customHeight="1" x14ac:dyDescent="0.45">
      <c r="B398" s="113"/>
      <c r="C398" s="32" t="s">
        <v>17</v>
      </c>
      <c r="D398" s="3">
        <v>1</v>
      </c>
    </row>
    <row r="399" spans="2:4" ht="18.75" customHeight="1" x14ac:dyDescent="0.45">
      <c r="B399" s="113" t="s">
        <v>18</v>
      </c>
      <c r="C399" s="32" t="s">
        <v>19</v>
      </c>
      <c r="D399" s="3">
        <v>0.95000000000000007</v>
      </c>
    </row>
    <row r="400" spans="2:4" ht="18.75" customHeight="1" x14ac:dyDescent="0.45">
      <c r="B400" s="113"/>
      <c r="C400" s="32" t="s">
        <v>20</v>
      </c>
      <c r="D400" s="3">
        <v>1</v>
      </c>
    </row>
    <row r="401" spans="2:7" ht="18.75" customHeight="1" x14ac:dyDescent="0.45">
      <c r="B401" s="113"/>
      <c r="C401" s="32" t="s">
        <v>21</v>
      </c>
      <c r="D401" s="3">
        <v>0.90000000000000024</v>
      </c>
    </row>
    <row r="402" spans="2:7" ht="18.75" customHeight="1" x14ac:dyDescent="0.45">
      <c r="B402" s="113"/>
      <c r="C402" s="32" t="s">
        <v>22</v>
      </c>
      <c r="D402" s="3">
        <v>1</v>
      </c>
    </row>
    <row r="403" spans="2:7" ht="15" thickBot="1" x14ac:dyDescent="0.4"/>
    <row r="404" spans="2:7" ht="15.5" x14ac:dyDescent="0.35">
      <c r="B404" s="6" t="s">
        <v>51</v>
      </c>
      <c r="C404" s="13" t="s">
        <v>52</v>
      </c>
      <c r="D404" s="7"/>
      <c r="E404" s="7"/>
      <c r="F404" s="7"/>
      <c r="G404" s="8"/>
    </row>
    <row r="405" spans="2:7" ht="21" x14ac:dyDescent="0.5">
      <c r="B405" s="14" t="s">
        <v>53</v>
      </c>
      <c r="C405" s="5" t="s">
        <v>54</v>
      </c>
      <c r="D405" s="15"/>
      <c r="E405" s="15"/>
      <c r="F405" s="15"/>
      <c r="G405" s="16"/>
    </row>
    <row r="406" spans="2:7" ht="15" thickBot="1" x14ac:dyDescent="0.4">
      <c r="B406" s="17"/>
      <c r="C406" s="11"/>
      <c r="D406" s="11"/>
      <c r="E406" s="11"/>
      <c r="F406" s="11"/>
      <c r="G406" s="12"/>
    </row>
  </sheetData>
  <mergeCells count="101">
    <mergeCell ref="B395:B398"/>
    <mergeCell ref="B61:B64"/>
    <mergeCell ref="B190:B193"/>
    <mergeCell ref="B199:B200"/>
    <mergeCell ref="B175:D175"/>
    <mergeCell ref="B201:B203"/>
    <mergeCell ref="B94:D94"/>
    <mergeCell ref="B100:B104"/>
    <mergeCell ref="B105:B108"/>
    <mergeCell ref="B109:B112"/>
    <mergeCell ref="B118:B119"/>
    <mergeCell ref="B65:B68"/>
    <mergeCell ref="B145:B148"/>
    <mergeCell ref="B69:B73"/>
    <mergeCell ref="B74:B77"/>
    <mergeCell ref="B176:D176"/>
    <mergeCell ref="B217:B221"/>
    <mergeCell ref="B132:B135"/>
    <mergeCell ref="B213:B216"/>
    <mergeCell ref="B251:Z251"/>
    <mergeCell ref="B310:B314"/>
    <mergeCell ref="B315:B318"/>
    <mergeCell ref="B390:B394"/>
    <mergeCell ref="B209:B212"/>
    <mergeCell ref="B178:B180"/>
    <mergeCell ref="B181:B185"/>
    <mergeCell ref="B186:B189"/>
    <mergeCell ref="B222:B225"/>
    <mergeCell ref="B226:B229"/>
    <mergeCell ref="B361:B363"/>
    <mergeCell ref="B364:B368"/>
    <mergeCell ref="B341:B345"/>
    <mergeCell ref="B261:B265"/>
    <mergeCell ref="B266:B269"/>
    <mergeCell ref="B293:B296"/>
    <mergeCell ref="B235:B238"/>
    <mergeCell ref="B274:B278"/>
    <mergeCell ref="B230:B234"/>
    <mergeCell ref="B373:B376"/>
    <mergeCell ref="B289:B292"/>
    <mergeCell ref="B336:D336"/>
    <mergeCell ref="B338:B340"/>
    <mergeCell ref="B258:B260"/>
    <mergeCell ref="B335:D335"/>
    <mergeCell ref="B270:B273"/>
    <mergeCell ref="B328:Z330"/>
    <mergeCell ref="B331:Z331"/>
    <mergeCell ref="B306:B309"/>
    <mergeCell ref="B113:B117"/>
    <mergeCell ref="B120:B122"/>
    <mergeCell ref="B128:B131"/>
    <mergeCell ref="B136:B140"/>
    <mergeCell ref="B123:B127"/>
    <mergeCell ref="B141:B144"/>
    <mergeCell ref="B149:B153"/>
    <mergeCell ref="B154:B157"/>
    <mergeCell ref="B25:B28"/>
    <mergeCell ref="B56:B60"/>
    <mergeCell ref="B95:D95"/>
    <mergeCell ref="B97:B99"/>
    <mergeCell ref="B4:Z4"/>
    <mergeCell ref="B10:Z10"/>
    <mergeCell ref="B7:Z9"/>
    <mergeCell ref="B87:Z89"/>
    <mergeCell ref="B90:Z90"/>
    <mergeCell ref="B43:B47"/>
    <mergeCell ref="B48:B51"/>
    <mergeCell ref="B52:B55"/>
    <mergeCell ref="B14:D14"/>
    <mergeCell ref="B29:B32"/>
    <mergeCell ref="B33:B37"/>
    <mergeCell ref="B38:B39"/>
    <mergeCell ref="B40:B42"/>
    <mergeCell ref="B15:D15"/>
    <mergeCell ref="B17:B19"/>
    <mergeCell ref="B20:B24"/>
    <mergeCell ref="B78:B81"/>
    <mergeCell ref="B158:B161"/>
    <mergeCell ref="B239:B242"/>
    <mergeCell ref="B319:B322"/>
    <mergeCell ref="B399:B402"/>
    <mergeCell ref="B382:B385"/>
    <mergeCell ref="B386:B389"/>
    <mergeCell ref="B204:B208"/>
    <mergeCell ref="B194:B198"/>
    <mergeCell ref="B297:B301"/>
    <mergeCell ref="B302:B305"/>
    <mergeCell ref="B284:B288"/>
    <mergeCell ref="B256:D256"/>
    <mergeCell ref="B279:B280"/>
    <mergeCell ref="B281:B283"/>
    <mergeCell ref="B369:B372"/>
    <mergeCell ref="B346:B349"/>
    <mergeCell ref="B350:B353"/>
    <mergeCell ref="B354:B358"/>
    <mergeCell ref="B359:B360"/>
    <mergeCell ref="B167:Y169"/>
    <mergeCell ref="B170:Y170"/>
    <mergeCell ref="B377:B381"/>
    <mergeCell ref="B248:Z250"/>
    <mergeCell ref="B255:D255"/>
  </mergeCells>
  <pageMargins left="0.70866141732283472" right="0.5" top="0.74803149606299213" bottom="0.74803149606299213" header="0.31496062992125984" footer="0.31496062992125984"/>
  <pageSetup scale="28" orientation="landscape"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FB888-A47E-408A-BBC7-B1DC10BED26C}">
  <sheetPr>
    <tabColor theme="7" tint="-0.499984740745262"/>
  </sheetPr>
  <dimension ref="B3:Z253"/>
  <sheetViews>
    <sheetView showGridLines="0" zoomScale="35" zoomScaleNormal="35" workbookViewId="0">
      <selection activeCell="D39" sqref="D39"/>
    </sheetView>
  </sheetViews>
  <sheetFormatPr defaultColWidth="10.90625" defaultRowHeight="14.5" x14ac:dyDescent="0.35"/>
  <cols>
    <col min="2" max="2" width="30.26953125" customWidth="1"/>
    <col min="3" max="3" width="35.54296875" style="1" customWidth="1"/>
    <col min="4" max="4" width="46" customWidth="1"/>
  </cols>
  <sheetData>
    <row r="3" spans="2:26" ht="15" thickBot="1" x14ac:dyDescent="0.4"/>
    <row r="4" spans="2:26" ht="92.5" thickBot="1" x14ac:dyDescent="2.0499999999999998">
      <c r="B4" s="130" t="s">
        <v>63</v>
      </c>
      <c r="C4" s="131"/>
      <c r="D4" s="131"/>
      <c r="E4" s="131"/>
      <c r="F4" s="131"/>
      <c r="G4" s="131"/>
      <c r="H4" s="131"/>
      <c r="I4" s="131"/>
      <c r="J4" s="131"/>
      <c r="K4" s="131"/>
      <c r="L4" s="131"/>
      <c r="M4" s="131"/>
      <c r="N4" s="131"/>
      <c r="O4" s="131"/>
      <c r="P4" s="131"/>
      <c r="Q4" s="131"/>
      <c r="R4" s="131"/>
      <c r="S4" s="131"/>
      <c r="T4" s="131"/>
      <c r="U4" s="131"/>
      <c r="V4" s="131"/>
      <c r="W4" s="131"/>
      <c r="X4" s="131"/>
      <c r="Y4" s="131"/>
      <c r="Z4" s="132"/>
    </row>
    <row r="6" spans="2:26" ht="15" thickBot="1" x14ac:dyDescent="0.4"/>
    <row r="7" spans="2:26" ht="15" customHeight="1" x14ac:dyDescent="0.35">
      <c r="B7" s="118" t="s">
        <v>0</v>
      </c>
      <c r="C7" s="119"/>
      <c r="D7" s="119"/>
      <c r="E7" s="119"/>
      <c r="F7" s="119"/>
      <c r="G7" s="119"/>
      <c r="H7" s="119"/>
      <c r="I7" s="119"/>
      <c r="J7" s="119"/>
      <c r="K7" s="119"/>
      <c r="L7" s="119"/>
      <c r="M7" s="119"/>
      <c r="N7" s="119"/>
      <c r="O7" s="119"/>
      <c r="P7" s="119"/>
      <c r="Q7" s="119"/>
      <c r="R7" s="119"/>
      <c r="S7" s="119"/>
      <c r="T7" s="119"/>
      <c r="U7" s="119"/>
      <c r="V7" s="119"/>
      <c r="W7" s="119"/>
      <c r="X7" s="119"/>
      <c r="Y7" s="119"/>
      <c r="Z7" s="120"/>
    </row>
    <row r="8" spans="2:26" ht="15" customHeight="1" x14ac:dyDescent="0.35">
      <c r="B8" s="121"/>
      <c r="C8" s="122"/>
      <c r="D8" s="122"/>
      <c r="E8" s="122"/>
      <c r="F8" s="122"/>
      <c r="G8" s="122"/>
      <c r="H8" s="122"/>
      <c r="I8" s="122"/>
      <c r="J8" s="122"/>
      <c r="K8" s="122"/>
      <c r="L8" s="122"/>
      <c r="M8" s="122"/>
      <c r="N8" s="122"/>
      <c r="O8" s="122"/>
      <c r="P8" s="122"/>
      <c r="Q8" s="122"/>
      <c r="R8" s="122"/>
      <c r="S8" s="122"/>
      <c r="T8" s="122"/>
      <c r="U8" s="122"/>
      <c r="V8" s="122"/>
      <c r="W8" s="122"/>
      <c r="X8" s="122"/>
      <c r="Y8" s="122"/>
      <c r="Z8" s="123"/>
    </row>
    <row r="9" spans="2:26" ht="15.75" customHeight="1" thickBot="1" x14ac:dyDescent="0.4">
      <c r="B9" s="124"/>
      <c r="C9" s="125"/>
      <c r="D9" s="125"/>
      <c r="E9" s="125"/>
      <c r="F9" s="125"/>
      <c r="G9" s="125"/>
      <c r="H9" s="125"/>
      <c r="I9" s="125"/>
      <c r="J9" s="125"/>
      <c r="K9" s="125"/>
      <c r="L9" s="125"/>
      <c r="M9" s="125"/>
      <c r="N9" s="125"/>
      <c r="O9" s="125"/>
      <c r="P9" s="125"/>
      <c r="Q9" s="125"/>
      <c r="R9" s="125"/>
      <c r="S9" s="125"/>
      <c r="T9" s="125"/>
      <c r="U9" s="125"/>
      <c r="V9" s="125"/>
      <c r="W9" s="125"/>
      <c r="X9" s="125"/>
      <c r="Y9" s="125"/>
      <c r="Z9" s="126"/>
    </row>
    <row r="10" spans="2:26" ht="29" thickBot="1" x14ac:dyDescent="0.7">
      <c r="B10" s="127" t="s">
        <v>85</v>
      </c>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9"/>
    </row>
    <row r="14" spans="2:26" ht="28.5" x14ac:dyDescent="0.65">
      <c r="B14" s="145" t="s">
        <v>86</v>
      </c>
      <c r="C14" s="145"/>
      <c r="D14" s="145"/>
    </row>
    <row r="15" spans="2:26" ht="28.5" x14ac:dyDescent="0.65">
      <c r="B15" s="145" t="s">
        <v>63</v>
      </c>
      <c r="C15" s="145"/>
      <c r="D15" s="145"/>
    </row>
    <row r="16" spans="2:26" ht="28.5" customHeight="1" x14ac:dyDescent="0.65">
      <c r="B16" s="35" t="s">
        <v>1</v>
      </c>
      <c r="C16" s="35" t="s">
        <v>2</v>
      </c>
      <c r="D16" s="35" t="s">
        <v>83</v>
      </c>
    </row>
    <row r="17" spans="2:4" ht="27" customHeight="1" x14ac:dyDescent="0.65">
      <c r="B17" s="150" t="s">
        <v>7</v>
      </c>
      <c r="C17" s="36" t="s">
        <v>11</v>
      </c>
      <c r="D17" s="37">
        <v>0.55000000000000004</v>
      </c>
    </row>
    <row r="18" spans="2:4" ht="24" customHeight="1" x14ac:dyDescent="0.65">
      <c r="B18" s="151"/>
      <c r="C18" s="36" t="s">
        <v>12</v>
      </c>
      <c r="D18" s="37">
        <v>0.5</v>
      </c>
    </row>
    <row r="19" spans="2:4" ht="33" customHeight="1" x14ac:dyDescent="0.65">
      <c r="B19" s="139" t="s">
        <v>13</v>
      </c>
      <c r="C19" s="36" t="s">
        <v>14</v>
      </c>
      <c r="D19" s="37">
        <v>0.5</v>
      </c>
    </row>
    <row r="20" spans="2:4" ht="33" customHeight="1" x14ac:dyDescent="0.65">
      <c r="B20" s="140"/>
      <c r="C20" s="36" t="s">
        <v>15</v>
      </c>
      <c r="D20" s="37">
        <v>0.5</v>
      </c>
    </row>
    <row r="21" spans="2:4" ht="34.5" customHeight="1" x14ac:dyDescent="0.65">
      <c r="B21" s="140"/>
      <c r="C21" s="36" t="s">
        <v>16</v>
      </c>
      <c r="D21" s="37">
        <v>0.5</v>
      </c>
    </row>
    <row r="22" spans="2:4" ht="31" customHeight="1" x14ac:dyDescent="0.65">
      <c r="B22" s="140"/>
      <c r="C22" s="36" t="s">
        <v>17</v>
      </c>
      <c r="D22" s="37">
        <v>0.5</v>
      </c>
    </row>
    <row r="23" spans="2:4" ht="30" customHeight="1" x14ac:dyDescent="0.65">
      <c r="B23" s="139" t="s">
        <v>18</v>
      </c>
      <c r="C23" s="36" t="s">
        <v>19</v>
      </c>
      <c r="D23" s="37">
        <v>0.4</v>
      </c>
    </row>
    <row r="24" spans="2:4" ht="33.5" customHeight="1" x14ac:dyDescent="0.65">
      <c r="B24" s="140"/>
      <c r="C24" s="36" t="s">
        <v>20</v>
      </c>
      <c r="D24" s="37">
        <v>0.45</v>
      </c>
    </row>
    <row r="25" spans="2:4" ht="28.5" x14ac:dyDescent="0.65">
      <c r="B25" s="140"/>
      <c r="C25" s="36" t="s">
        <v>21</v>
      </c>
      <c r="D25" s="37">
        <v>0.35</v>
      </c>
    </row>
    <row r="26" spans="2:4" ht="28.5" x14ac:dyDescent="0.65">
      <c r="B26" s="140"/>
      <c r="C26" s="36" t="s">
        <v>22</v>
      </c>
      <c r="D26" s="37">
        <v>0.35</v>
      </c>
    </row>
    <row r="27" spans="2:4" ht="28.5" x14ac:dyDescent="0.65">
      <c r="B27" s="139" t="s">
        <v>23</v>
      </c>
      <c r="C27" s="36" t="s">
        <v>24</v>
      </c>
      <c r="D27" s="37">
        <v>0.4</v>
      </c>
    </row>
    <row r="28" spans="2:4" ht="28.5" x14ac:dyDescent="0.65">
      <c r="B28" s="140"/>
      <c r="C28" s="36" t="s">
        <v>25</v>
      </c>
      <c r="D28" s="37">
        <v>0.4</v>
      </c>
    </row>
    <row r="29" spans="2:4" ht="28.5" x14ac:dyDescent="0.65">
      <c r="B29" s="140"/>
      <c r="C29" s="36" t="s">
        <v>26</v>
      </c>
      <c r="D29" s="37">
        <v>0.35</v>
      </c>
    </row>
    <row r="30" spans="2:4" ht="28.5" x14ac:dyDescent="0.65">
      <c r="B30" s="140"/>
      <c r="C30" s="36" t="s">
        <v>27</v>
      </c>
      <c r="D30" s="37">
        <v>0.4</v>
      </c>
    </row>
    <row r="31" spans="2:4" ht="28.5" x14ac:dyDescent="0.65">
      <c r="B31" s="139" t="s">
        <v>29</v>
      </c>
      <c r="C31" s="36" t="s">
        <v>28</v>
      </c>
      <c r="D31" s="37">
        <v>0.4</v>
      </c>
    </row>
    <row r="32" spans="2:4" ht="28.5" x14ac:dyDescent="0.65">
      <c r="B32" s="140"/>
      <c r="C32" s="36" t="s">
        <v>30</v>
      </c>
      <c r="D32" s="37">
        <v>0.4</v>
      </c>
    </row>
    <row r="33" spans="2:4" ht="28.5" x14ac:dyDescent="0.65">
      <c r="B33" s="140"/>
      <c r="C33" s="36" t="s">
        <v>31</v>
      </c>
      <c r="D33" s="37">
        <v>0.5</v>
      </c>
    </row>
    <row r="34" spans="2:4" ht="28.5" x14ac:dyDescent="0.65">
      <c r="B34" s="140"/>
      <c r="C34" s="36" t="s">
        <v>139</v>
      </c>
      <c r="D34" s="37">
        <v>0.5</v>
      </c>
    </row>
    <row r="35" spans="2:4" ht="28.5" x14ac:dyDescent="0.65">
      <c r="B35" s="140"/>
      <c r="C35" s="36" t="s">
        <v>144</v>
      </c>
      <c r="D35" s="37">
        <v>0.5</v>
      </c>
    </row>
    <row r="36" spans="2:4" x14ac:dyDescent="0.35">
      <c r="C36"/>
    </row>
    <row r="37" spans="2:4" x14ac:dyDescent="0.35">
      <c r="C37"/>
    </row>
    <row r="38" spans="2:4" x14ac:dyDescent="0.35">
      <c r="C38"/>
    </row>
    <row r="39" spans="2:4" x14ac:dyDescent="0.35">
      <c r="C39"/>
    </row>
    <row r="40" spans="2:4" x14ac:dyDescent="0.35">
      <c r="C40"/>
    </row>
    <row r="43" spans="2:4" x14ac:dyDescent="0.35">
      <c r="C43"/>
    </row>
    <row r="44" spans="2:4" x14ac:dyDescent="0.35">
      <c r="C44"/>
    </row>
    <row r="45" spans="2:4" x14ac:dyDescent="0.35">
      <c r="C45"/>
    </row>
    <row r="46" spans="2:4" x14ac:dyDescent="0.35">
      <c r="C46"/>
    </row>
    <row r="47" spans="2:4" x14ac:dyDescent="0.35">
      <c r="C47"/>
    </row>
    <row r="48" spans="2:4" x14ac:dyDescent="0.35">
      <c r="C48"/>
    </row>
    <row r="49" spans="3:3" x14ac:dyDescent="0.35">
      <c r="C49"/>
    </row>
    <row r="50" spans="3:3" x14ac:dyDescent="0.35">
      <c r="C50"/>
    </row>
    <row r="51" spans="3:3" x14ac:dyDescent="0.35">
      <c r="C51"/>
    </row>
    <row r="52" spans="3:3" x14ac:dyDescent="0.35">
      <c r="C52"/>
    </row>
    <row r="53" spans="3:3" x14ac:dyDescent="0.35">
      <c r="C53"/>
    </row>
    <row r="54" spans="3:3" x14ac:dyDescent="0.35">
      <c r="C54"/>
    </row>
    <row r="55" spans="3:3" x14ac:dyDescent="0.35">
      <c r="C55"/>
    </row>
    <row r="56" spans="3:3" x14ac:dyDescent="0.35">
      <c r="C56"/>
    </row>
    <row r="59" spans="3:3" x14ac:dyDescent="0.35">
      <c r="C59"/>
    </row>
    <row r="60" spans="3:3" x14ac:dyDescent="0.35">
      <c r="C60"/>
    </row>
    <row r="61" spans="3:3" x14ac:dyDescent="0.35">
      <c r="C61"/>
    </row>
    <row r="64" spans="3:3" x14ac:dyDescent="0.35">
      <c r="C64"/>
    </row>
    <row r="65" spans="2:26" x14ac:dyDescent="0.35">
      <c r="C65"/>
      <c r="H65" t="s">
        <v>84</v>
      </c>
    </row>
    <row r="66" spans="2:26" x14ac:dyDescent="0.35">
      <c r="C66"/>
    </row>
    <row r="67" spans="2:26" x14ac:dyDescent="0.35">
      <c r="C67"/>
    </row>
    <row r="68" spans="2:26" x14ac:dyDescent="0.35">
      <c r="C68"/>
    </row>
    <row r="69" spans="2:26" ht="18.75" customHeight="1" x14ac:dyDescent="0.35"/>
    <row r="70" spans="2:26" ht="18.75" customHeight="1" thickBot="1" x14ac:dyDescent="0.4"/>
    <row r="71" spans="2:26" ht="21" x14ac:dyDescent="0.35">
      <c r="B71" s="87" t="s">
        <v>51</v>
      </c>
      <c r="C71" s="146" t="s">
        <v>140</v>
      </c>
      <c r="D71" s="146"/>
      <c r="E71" s="146"/>
      <c r="F71" s="146"/>
      <c r="G71" s="146"/>
      <c r="H71" s="146"/>
      <c r="I71" s="146"/>
      <c r="J71" s="146"/>
      <c r="K71" s="146"/>
      <c r="L71" s="147"/>
    </row>
    <row r="72" spans="2:26" ht="21.5" thickBot="1" x14ac:dyDescent="0.55000000000000004">
      <c r="B72" s="88" t="s">
        <v>53</v>
      </c>
      <c r="C72" s="148" t="s">
        <v>141</v>
      </c>
      <c r="D72" s="148"/>
      <c r="E72" s="148"/>
      <c r="F72" s="148"/>
      <c r="G72" s="148"/>
      <c r="H72" s="148"/>
      <c r="I72" s="148"/>
      <c r="J72" s="148"/>
      <c r="K72" s="148"/>
      <c r="L72" s="149"/>
    </row>
    <row r="73" spans="2:26" ht="15" customHeight="1" x14ac:dyDescent="0.35">
      <c r="B73" s="118" t="s">
        <v>47</v>
      </c>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20"/>
    </row>
    <row r="74" spans="2:26" ht="15" customHeight="1" x14ac:dyDescent="0.35">
      <c r="B74" s="121"/>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3"/>
    </row>
    <row r="75" spans="2:26" ht="15.75" customHeight="1" thickBot="1" x14ac:dyDescent="0.4">
      <c r="B75" s="124"/>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6"/>
    </row>
    <row r="76" spans="2:26" ht="29" thickBot="1" x14ac:dyDescent="0.7">
      <c r="B76" s="127" t="s">
        <v>85</v>
      </c>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9"/>
    </row>
    <row r="80" spans="2:26" ht="26" x14ac:dyDescent="0.6">
      <c r="B80" s="114" t="s">
        <v>87</v>
      </c>
      <c r="C80" s="114"/>
      <c r="D80" s="114"/>
    </row>
    <row r="81" spans="2:4" ht="26" x14ac:dyDescent="0.6">
      <c r="B81" s="114" t="s">
        <v>63</v>
      </c>
      <c r="C81" s="114"/>
      <c r="D81" s="114"/>
    </row>
    <row r="82" spans="2:4" ht="26" x14ac:dyDescent="0.6">
      <c r="B82" s="34" t="s">
        <v>1</v>
      </c>
      <c r="C82" s="34" t="s">
        <v>2</v>
      </c>
      <c r="D82" s="34" t="s">
        <v>83</v>
      </c>
    </row>
    <row r="83" spans="2:4" ht="18.5" customHeight="1" x14ac:dyDescent="0.55000000000000004">
      <c r="B83" s="115" t="s">
        <v>7</v>
      </c>
      <c r="C83" s="90" t="s">
        <v>11</v>
      </c>
      <c r="D83" s="86">
        <v>1.4</v>
      </c>
    </row>
    <row r="84" spans="2:4" ht="18.5" customHeight="1" x14ac:dyDescent="0.55000000000000004">
      <c r="B84" s="116"/>
      <c r="C84" s="90" t="s">
        <v>12</v>
      </c>
      <c r="D84" s="86">
        <v>1.4</v>
      </c>
    </row>
    <row r="85" spans="2:4" ht="18.5" customHeight="1" x14ac:dyDescent="0.55000000000000004">
      <c r="B85" s="141" t="s">
        <v>13</v>
      </c>
      <c r="C85" s="90" t="s">
        <v>14</v>
      </c>
      <c r="D85" s="86">
        <v>1.5</v>
      </c>
    </row>
    <row r="86" spans="2:4" ht="18.5" customHeight="1" x14ac:dyDescent="0.55000000000000004">
      <c r="B86" s="142"/>
      <c r="C86" s="90" t="s">
        <v>15</v>
      </c>
      <c r="D86" s="86">
        <v>1.7</v>
      </c>
    </row>
    <row r="87" spans="2:4" ht="18.5" customHeight="1" x14ac:dyDescent="0.55000000000000004">
      <c r="B87" s="142"/>
      <c r="C87" s="90" t="s">
        <v>16</v>
      </c>
      <c r="D87" s="86">
        <v>1.8</v>
      </c>
    </row>
    <row r="88" spans="2:4" ht="23.5" x14ac:dyDescent="0.55000000000000004">
      <c r="B88" s="142"/>
      <c r="C88" s="90" t="s">
        <v>17</v>
      </c>
      <c r="D88" s="86">
        <v>1.6</v>
      </c>
    </row>
    <row r="89" spans="2:4" ht="23.5" x14ac:dyDescent="0.55000000000000004">
      <c r="B89" s="141" t="s">
        <v>18</v>
      </c>
      <c r="C89" s="90" t="s">
        <v>19</v>
      </c>
      <c r="D89" s="86">
        <v>1.6</v>
      </c>
    </row>
    <row r="90" spans="2:4" ht="23.5" x14ac:dyDescent="0.55000000000000004">
      <c r="B90" s="142"/>
      <c r="C90" s="90" t="s">
        <v>20</v>
      </c>
      <c r="D90" s="86">
        <v>1.8</v>
      </c>
    </row>
    <row r="91" spans="2:4" ht="23.5" x14ac:dyDescent="0.55000000000000004">
      <c r="B91" s="142"/>
      <c r="C91" s="90" t="s">
        <v>21</v>
      </c>
      <c r="D91" s="86">
        <v>1.7</v>
      </c>
    </row>
    <row r="92" spans="2:4" ht="23.5" x14ac:dyDescent="0.55000000000000004">
      <c r="B92" s="142"/>
      <c r="C92" s="90" t="s">
        <v>22</v>
      </c>
      <c r="D92" s="86">
        <v>1.7</v>
      </c>
    </row>
    <row r="93" spans="2:4" ht="23.5" x14ac:dyDescent="0.55000000000000004">
      <c r="B93" s="141" t="s">
        <v>23</v>
      </c>
      <c r="C93" s="90" t="s">
        <v>24</v>
      </c>
      <c r="D93" s="86">
        <v>1.8</v>
      </c>
    </row>
    <row r="94" spans="2:4" ht="23.5" x14ac:dyDescent="0.55000000000000004">
      <c r="B94" s="142"/>
      <c r="C94" s="90" t="s">
        <v>25</v>
      </c>
      <c r="D94" s="86">
        <v>1.7</v>
      </c>
    </row>
    <row r="95" spans="2:4" ht="23.5" x14ac:dyDescent="0.55000000000000004">
      <c r="B95" s="142"/>
      <c r="C95" s="90" t="s">
        <v>26</v>
      </c>
      <c r="D95" s="86">
        <v>1.5</v>
      </c>
    </row>
    <row r="96" spans="2:4" ht="23.5" x14ac:dyDescent="0.55000000000000004">
      <c r="B96" s="142"/>
      <c r="C96" s="90" t="s">
        <v>27</v>
      </c>
      <c r="D96" s="86">
        <v>1.7</v>
      </c>
    </row>
    <row r="97" spans="2:12" ht="23.5" customHeight="1" x14ac:dyDescent="0.55000000000000004">
      <c r="B97" s="143" t="s">
        <v>29</v>
      </c>
      <c r="C97" s="90" t="s">
        <v>28</v>
      </c>
      <c r="D97" s="86">
        <v>1.6</v>
      </c>
    </row>
    <row r="98" spans="2:12" ht="23.5" customHeight="1" x14ac:dyDescent="0.55000000000000004">
      <c r="B98" s="144"/>
      <c r="C98" s="90" t="s">
        <v>30</v>
      </c>
      <c r="D98" s="86">
        <v>1.7</v>
      </c>
    </row>
    <row r="99" spans="2:12" ht="23.5" customHeight="1" x14ac:dyDescent="0.55000000000000004">
      <c r="B99" s="144"/>
      <c r="C99" s="90" t="s">
        <v>31</v>
      </c>
      <c r="D99" s="86">
        <v>1.6</v>
      </c>
    </row>
    <row r="100" spans="2:12" ht="23.5" customHeight="1" x14ac:dyDescent="0.55000000000000004">
      <c r="B100" s="144"/>
      <c r="C100" s="90" t="s">
        <v>139</v>
      </c>
      <c r="D100" s="86">
        <v>1.4</v>
      </c>
    </row>
    <row r="101" spans="2:12" ht="23.5" x14ac:dyDescent="0.55000000000000004">
      <c r="B101" s="144"/>
      <c r="C101" s="90" t="s">
        <v>144</v>
      </c>
      <c r="D101" s="86">
        <v>1.5</v>
      </c>
    </row>
    <row r="102" spans="2:12" x14ac:dyDescent="0.35">
      <c r="C102"/>
    </row>
    <row r="103" spans="2:12" x14ac:dyDescent="0.35">
      <c r="C103"/>
    </row>
    <row r="104" spans="2:12" ht="15" thickBot="1" x14ac:dyDescent="0.4">
      <c r="C104"/>
    </row>
    <row r="105" spans="2:12" ht="21" x14ac:dyDescent="0.35">
      <c r="B105" s="87" t="s">
        <v>51</v>
      </c>
      <c r="C105" s="146" t="s">
        <v>140</v>
      </c>
      <c r="D105" s="146"/>
      <c r="E105" s="146"/>
      <c r="F105" s="146"/>
      <c r="G105" s="146"/>
      <c r="H105" s="146"/>
      <c r="I105" s="146"/>
      <c r="J105" s="146"/>
      <c r="K105" s="146"/>
      <c r="L105" s="147"/>
    </row>
    <row r="106" spans="2:12" ht="21.5" thickBot="1" x14ac:dyDescent="0.55000000000000004">
      <c r="B106" s="88" t="s">
        <v>53</v>
      </c>
      <c r="C106" s="148" t="s">
        <v>141</v>
      </c>
      <c r="D106" s="148"/>
      <c r="E106" s="148"/>
      <c r="F106" s="148"/>
      <c r="G106" s="148"/>
      <c r="H106" s="148"/>
      <c r="I106" s="148"/>
      <c r="J106" s="148"/>
      <c r="K106" s="148"/>
      <c r="L106" s="149"/>
    </row>
    <row r="107" spans="2:12" x14ac:dyDescent="0.35">
      <c r="C107"/>
    </row>
    <row r="108" spans="2:12" x14ac:dyDescent="0.35">
      <c r="C108"/>
    </row>
    <row r="109" spans="2:12" x14ac:dyDescent="0.35">
      <c r="C109"/>
    </row>
    <row r="110" spans="2:12" x14ac:dyDescent="0.35">
      <c r="C110"/>
    </row>
    <row r="111" spans="2:12" x14ac:dyDescent="0.35">
      <c r="C111"/>
    </row>
    <row r="113" spans="2:25" ht="15" thickBot="1" x14ac:dyDescent="0.4"/>
    <row r="114" spans="2:25" ht="15" customHeight="1" x14ac:dyDescent="0.35">
      <c r="B114" s="118" t="s">
        <v>48</v>
      </c>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20"/>
    </row>
    <row r="115" spans="2:25" ht="15" customHeight="1" x14ac:dyDescent="0.35">
      <c r="B115" s="121"/>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3"/>
    </row>
    <row r="116" spans="2:25" ht="15" customHeight="1" thickBot="1" x14ac:dyDescent="0.4">
      <c r="B116" s="124"/>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6"/>
    </row>
    <row r="117" spans="2:25" ht="29" thickBot="1" x14ac:dyDescent="0.7">
      <c r="B117" s="127" t="s">
        <v>85</v>
      </c>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9"/>
    </row>
    <row r="122" spans="2:25" ht="26" x14ac:dyDescent="0.6">
      <c r="B122" s="114" t="s">
        <v>87</v>
      </c>
      <c r="C122" s="114"/>
      <c r="D122" s="114"/>
    </row>
    <row r="123" spans="2:25" ht="26" x14ac:dyDescent="0.6">
      <c r="B123" s="114" t="s">
        <v>63</v>
      </c>
      <c r="C123" s="114"/>
      <c r="D123" s="114"/>
    </row>
    <row r="124" spans="2:25" ht="26" x14ac:dyDescent="0.6">
      <c r="B124" s="34" t="s">
        <v>1</v>
      </c>
      <c r="C124" s="34" t="s">
        <v>2</v>
      </c>
      <c r="D124" s="34" t="s">
        <v>83</v>
      </c>
    </row>
    <row r="125" spans="2:25" ht="18.5" customHeight="1" x14ac:dyDescent="0.5">
      <c r="B125" s="115" t="s">
        <v>7</v>
      </c>
      <c r="C125" s="91" t="s">
        <v>11</v>
      </c>
      <c r="D125" s="89">
        <v>1.4</v>
      </c>
    </row>
    <row r="126" spans="2:25" ht="18.5" customHeight="1" x14ac:dyDescent="0.5">
      <c r="B126" s="116"/>
      <c r="C126" s="91" t="s">
        <v>12</v>
      </c>
      <c r="D126" s="89">
        <v>1.6</v>
      </c>
    </row>
    <row r="127" spans="2:25" ht="18.5" customHeight="1" x14ac:dyDescent="0.5">
      <c r="B127" s="141" t="s">
        <v>13</v>
      </c>
      <c r="C127" s="91" t="s">
        <v>14</v>
      </c>
      <c r="D127" s="89">
        <v>1.7</v>
      </c>
    </row>
    <row r="128" spans="2:25" ht="18.5" customHeight="1" x14ac:dyDescent="0.5">
      <c r="B128" s="142"/>
      <c r="C128" s="91" t="s">
        <v>15</v>
      </c>
      <c r="D128" s="89">
        <v>1.9</v>
      </c>
    </row>
    <row r="129" spans="2:4" ht="18.5" customHeight="1" x14ac:dyDescent="0.5">
      <c r="B129" s="142"/>
      <c r="C129" s="91" t="s">
        <v>16</v>
      </c>
      <c r="D129" s="89">
        <v>1.8</v>
      </c>
    </row>
    <row r="130" spans="2:4" ht="21" x14ac:dyDescent="0.5">
      <c r="B130" s="142"/>
      <c r="C130" s="91" t="s">
        <v>17</v>
      </c>
      <c r="D130" s="89">
        <v>1.8</v>
      </c>
    </row>
    <row r="131" spans="2:4" ht="21" x14ac:dyDescent="0.5">
      <c r="B131" s="141" t="s">
        <v>18</v>
      </c>
      <c r="C131" s="91" t="s">
        <v>19</v>
      </c>
      <c r="D131" s="89">
        <v>1.9</v>
      </c>
    </row>
    <row r="132" spans="2:4" ht="21" x14ac:dyDescent="0.5">
      <c r="B132" s="142"/>
      <c r="C132" s="91" t="s">
        <v>20</v>
      </c>
      <c r="D132" s="89">
        <v>1.6</v>
      </c>
    </row>
    <row r="133" spans="2:4" ht="21" x14ac:dyDescent="0.5">
      <c r="B133" s="142"/>
      <c r="C133" s="91" t="s">
        <v>21</v>
      </c>
      <c r="D133" s="89">
        <v>1.5</v>
      </c>
    </row>
    <row r="134" spans="2:4" ht="21" x14ac:dyDescent="0.5">
      <c r="B134" s="142"/>
      <c r="C134" s="91" t="s">
        <v>22</v>
      </c>
      <c r="D134" s="89">
        <v>1.7</v>
      </c>
    </row>
    <row r="135" spans="2:4" ht="21" x14ac:dyDescent="0.5">
      <c r="B135" s="141" t="s">
        <v>23</v>
      </c>
      <c r="C135" s="91" t="s">
        <v>24</v>
      </c>
      <c r="D135" s="89">
        <v>1.6</v>
      </c>
    </row>
    <row r="136" spans="2:4" ht="21" x14ac:dyDescent="0.5">
      <c r="B136" s="142"/>
      <c r="C136" s="91" t="s">
        <v>25</v>
      </c>
      <c r="D136" s="89">
        <v>1.6</v>
      </c>
    </row>
    <row r="137" spans="2:4" ht="21" x14ac:dyDescent="0.5">
      <c r="B137" s="142"/>
      <c r="C137" s="91" t="s">
        <v>26</v>
      </c>
      <c r="D137" s="89">
        <v>1.5</v>
      </c>
    </row>
    <row r="138" spans="2:4" ht="21" x14ac:dyDescent="0.5">
      <c r="B138" s="142"/>
      <c r="C138" s="91" t="s">
        <v>27</v>
      </c>
      <c r="D138" s="89">
        <v>1.6</v>
      </c>
    </row>
    <row r="139" spans="2:4" ht="21" customHeight="1" x14ac:dyDescent="0.5">
      <c r="B139" s="143" t="s">
        <v>29</v>
      </c>
      <c r="C139" s="91" t="s">
        <v>28</v>
      </c>
      <c r="D139" s="89">
        <v>1.4</v>
      </c>
    </row>
    <row r="140" spans="2:4" ht="21" customHeight="1" x14ac:dyDescent="0.5">
      <c r="B140" s="144"/>
      <c r="C140" s="91" t="s">
        <v>30</v>
      </c>
      <c r="D140" s="89">
        <v>1.5</v>
      </c>
    </row>
    <row r="141" spans="2:4" ht="21" customHeight="1" x14ac:dyDescent="0.5">
      <c r="B141" s="144"/>
      <c r="C141" s="91" t="s">
        <v>31</v>
      </c>
      <c r="D141" s="89">
        <v>1.55</v>
      </c>
    </row>
    <row r="142" spans="2:4" ht="21" customHeight="1" x14ac:dyDescent="0.5">
      <c r="B142" s="144"/>
      <c r="C142" s="91" t="s">
        <v>139</v>
      </c>
      <c r="D142" s="89">
        <v>1.4</v>
      </c>
    </row>
    <row r="143" spans="2:4" ht="21" x14ac:dyDescent="0.5">
      <c r="B143" s="144"/>
      <c r="C143" s="91" t="s">
        <v>144</v>
      </c>
      <c r="D143" s="89">
        <v>1.5</v>
      </c>
    </row>
    <row r="144" spans="2:4" x14ac:dyDescent="0.35">
      <c r="C144"/>
    </row>
    <row r="145" spans="2:26" ht="15" thickBot="1" x14ac:dyDescent="0.4">
      <c r="C145"/>
    </row>
    <row r="146" spans="2:26" ht="21" x14ac:dyDescent="0.35">
      <c r="B146" s="87" t="s">
        <v>51</v>
      </c>
      <c r="C146" s="146" t="s">
        <v>140</v>
      </c>
      <c r="D146" s="146"/>
      <c r="E146" s="146"/>
      <c r="F146" s="146"/>
      <c r="G146" s="146"/>
      <c r="H146" s="146"/>
      <c r="I146" s="146"/>
      <c r="J146" s="146"/>
      <c r="K146" s="146"/>
      <c r="L146" s="147"/>
    </row>
    <row r="147" spans="2:26" ht="21.5" thickBot="1" x14ac:dyDescent="0.55000000000000004">
      <c r="B147" s="88" t="s">
        <v>53</v>
      </c>
      <c r="C147" s="148" t="s">
        <v>141</v>
      </c>
      <c r="D147" s="148"/>
      <c r="E147" s="148"/>
      <c r="F147" s="148"/>
      <c r="G147" s="148"/>
      <c r="H147" s="148"/>
      <c r="I147" s="148"/>
      <c r="J147" s="148"/>
      <c r="K147" s="148"/>
      <c r="L147" s="149"/>
    </row>
    <row r="148" spans="2:26" x14ac:dyDescent="0.35">
      <c r="C148"/>
    </row>
    <row r="149" spans="2:26" x14ac:dyDescent="0.35">
      <c r="C149"/>
    </row>
    <row r="150" spans="2:26" x14ac:dyDescent="0.35">
      <c r="C150"/>
    </row>
    <row r="151" spans="2:26" x14ac:dyDescent="0.35">
      <c r="C151"/>
    </row>
    <row r="152" spans="2:26" ht="15" thickBot="1" x14ac:dyDescent="0.4"/>
    <row r="153" spans="2:26" ht="15" customHeight="1" x14ac:dyDescent="0.35">
      <c r="B153" s="118" t="s">
        <v>49</v>
      </c>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20"/>
    </row>
    <row r="154" spans="2:26" ht="15" customHeight="1" x14ac:dyDescent="0.35">
      <c r="B154" s="121"/>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3"/>
    </row>
    <row r="155" spans="2:26" ht="15" customHeight="1" thickBot="1" x14ac:dyDescent="0.4">
      <c r="B155" s="124"/>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6"/>
    </row>
    <row r="156" spans="2:26" ht="33" customHeight="1" thickBot="1" x14ac:dyDescent="0.7">
      <c r="B156" s="127" t="s">
        <v>85</v>
      </c>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9"/>
    </row>
    <row r="157" spans="2:26" ht="15" customHeight="1" x14ac:dyDescent="0.35">
      <c r="C157"/>
    </row>
    <row r="158" spans="2:26" ht="15" customHeight="1" x14ac:dyDescent="0.35">
      <c r="C158"/>
    </row>
    <row r="159" spans="2:26" ht="15" customHeight="1" x14ac:dyDescent="0.35">
      <c r="C159"/>
    </row>
    <row r="160" spans="2:26" ht="26" x14ac:dyDescent="0.6">
      <c r="B160" s="114" t="s">
        <v>87</v>
      </c>
      <c r="C160" s="114"/>
      <c r="D160" s="114"/>
    </row>
    <row r="161" spans="2:4" ht="26" x14ac:dyDescent="0.6">
      <c r="B161" s="114" t="s">
        <v>63</v>
      </c>
      <c r="C161" s="114"/>
      <c r="D161" s="114"/>
    </row>
    <row r="162" spans="2:4" ht="26" x14ac:dyDescent="0.6">
      <c r="B162" s="34" t="s">
        <v>1</v>
      </c>
      <c r="C162" s="34" t="s">
        <v>2</v>
      </c>
      <c r="D162" s="34" t="s">
        <v>83</v>
      </c>
    </row>
    <row r="163" spans="2:4" ht="18.5" customHeight="1" x14ac:dyDescent="0.5">
      <c r="B163" s="115" t="s">
        <v>7</v>
      </c>
      <c r="C163" s="91" t="s">
        <v>11</v>
      </c>
      <c r="D163" s="89">
        <v>0.35</v>
      </c>
    </row>
    <row r="164" spans="2:4" ht="18.5" customHeight="1" x14ac:dyDescent="0.5">
      <c r="B164" s="116"/>
      <c r="C164" s="91" t="s">
        <v>12</v>
      </c>
      <c r="D164" s="89">
        <v>0.35</v>
      </c>
    </row>
    <row r="165" spans="2:4" ht="18.5" customHeight="1" x14ac:dyDescent="0.5">
      <c r="B165" s="141" t="s">
        <v>13</v>
      </c>
      <c r="C165" s="91" t="s">
        <v>14</v>
      </c>
      <c r="D165" s="89">
        <v>0.4</v>
      </c>
    </row>
    <row r="166" spans="2:4" ht="18.5" customHeight="1" x14ac:dyDescent="0.5">
      <c r="B166" s="142"/>
      <c r="C166" s="91" t="s">
        <v>15</v>
      </c>
      <c r="D166" s="89">
        <v>0.3</v>
      </c>
    </row>
    <row r="167" spans="2:4" ht="18.5" customHeight="1" x14ac:dyDescent="0.5">
      <c r="B167" s="142"/>
      <c r="C167" s="91" t="s">
        <v>16</v>
      </c>
      <c r="D167" s="89">
        <v>0.3</v>
      </c>
    </row>
    <row r="168" spans="2:4" ht="18.5" customHeight="1" x14ac:dyDescent="0.5">
      <c r="B168" s="142"/>
      <c r="C168" s="91" t="s">
        <v>17</v>
      </c>
      <c r="D168" s="89">
        <v>0.35</v>
      </c>
    </row>
    <row r="169" spans="2:4" ht="18.5" customHeight="1" x14ac:dyDescent="0.5">
      <c r="B169" s="141" t="s">
        <v>18</v>
      </c>
      <c r="C169" s="91" t="s">
        <v>19</v>
      </c>
      <c r="D169" s="89">
        <v>0.4</v>
      </c>
    </row>
    <row r="170" spans="2:4" ht="18.5" customHeight="1" x14ac:dyDescent="0.5">
      <c r="B170" s="142"/>
      <c r="C170" s="91" t="s">
        <v>20</v>
      </c>
      <c r="D170" s="89">
        <v>0.4</v>
      </c>
    </row>
    <row r="171" spans="2:4" ht="18.5" customHeight="1" x14ac:dyDescent="0.5">
      <c r="B171" s="142"/>
      <c r="C171" s="91" t="s">
        <v>21</v>
      </c>
      <c r="D171" s="89">
        <v>0.3</v>
      </c>
    </row>
    <row r="172" spans="2:4" ht="18.5" customHeight="1" x14ac:dyDescent="0.5">
      <c r="B172" s="142"/>
      <c r="C172" s="91" t="s">
        <v>22</v>
      </c>
      <c r="D172" s="89">
        <v>0.3</v>
      </c>
    </row>
    <row r="173" spans="2:4" ht="18.5" customHeight="1" x14ac:dyDescent="0.5">
      <c r="B173" s="141" t="s">
        <v>138</v>
      </c>
      <c r="C173" s="91" t="s">
        <v>24</v>
      </c>
      <c r="D173" s="89">
        <v>0.3</v>
      </c>
    </row>
    <row r="174" spans="2:4" ht="18.5" customHeight="1" x14ac:dyDescent="0.5">
      <c r="B174" s="142"/>
      <c r="C174" s="91" t="s">
        <v>25</v>
      </c>
      <c r="D174" s="89">
        <v>0.3</v>
      </c>
    </row>
    <row r="175" spans="2:4" ht="18.5" customHeight="1" x14ac:dyDescent="0.5">
      <c r="B175" s="142"/>
      <c r="C175" s="91" t="s">
        <v>26</v>
      </c>
      <c r="D175" s="89">
        <v>0.3</v>
      </c>
    </row>
    <row r="176" spans="2:4" ht="18.5" customHeight="1" x14ac:dyDescent="0.5">
      <c r="B176" s="142"/>
      <c r="C176" s="91" t="s">
        <v>27</v>
      </c>
      <c r="D176" s="89">
        <v>0.35</v>
      </c>
    </row>
    <row r="177" spans="2:12" ht="18.5" customHeight="1" x14ac:dyDescent="0.5">
      <c r="B177" s="143" t="s">
        <v>29</v>
      </c>
      <c r="C177" s="91" t="s">
        <v>28</v>
      </c>
      <c r="D177" s="89">
        <v>0.3</v>
      </c>
    </row>
    <row r="178" spans="2:12" ht="18.5" customHeight="1" x14ac:dyDescent="0.5">
      <c r="B178" s="144"/>
      <c r="C178" s="91" t="s">
        <v>30</v>
      </c>
      <c r="D178" s="89">
        <v>0.3</v>
      </c>
    </row>
    <row r="179" spans="2:12" ht="18.5" customHeight="1" x14ac:dyDescent="0.5">
      <c r="B179" s="144"/>
      <c r="C179" s="91" t="s">
        <v>31</v>
      </c>
      <c r="D179" s="89">
        <v>0.3</v>
      </c>
    </row>
    <row r="180" spans="2:12" ht="18.5" customHeight="1" x14ac:dyDescent="0.5">
      <c r="B180" s="144"/>
      <c r="C180" s="91" t="s">
        <v>139</v>
      </c>
      <c r="D180" s="89">
        <v>0.45</v>
      </c>
    </row>
    <row r="181" spans="2:12" ht="18.5" customHeight="1" x14ac:dyDescent="0.5">
      <c r="B181" s="144"/>
      <c r="C181" s="91" t="s">
        <v>144</v>
      </c>
      <c r="D181" s="89">
        <v>0.4</v>
      </c>
    </row>
    <row r="182" spans="2:12" ht="18.5" customHeight="1" x14ac:dyDescent="0.35">
      <c r="C182"/>
    </row>
    <row r="183" spans="2:12" ht="18.5" customHeight="1" x14ac:dyDescent="0.35">
      <c r="C183"/>
    </row>
    <row r="184" spans="2:12" ht="18.5" customHeight="1" x14ac:dyDescent="0.35">
      <c r="C184"/>
    </row>
    <row r="185" spans="2:12" ht="18.5" customHeight="1" thickBot="1" x14ac:dyDescent="0.4">
      <c r="C185"/>
    </row>
    <row r="186" spans="2:12" ht="18.5" customHeight="1" x14ac:dyDescent="0.35">
      <c r="B186" s="87" t="s">
        <v>51</v>
      </c>
      <c r="C186" s="146" t="s">
        <v>140</v>
      </c>
      <c r="D186" s="146"/>
      <c r="E186" s="146"/>
      <c r="F186" s="146"/>
      <c r="G186" s="146"/>
      <c r="H186" s="146"/>
      <c r="I186" s="146"/>
      <c r="J186" s="146"/>
      <c r="K186" s="146"/>
      <c r="L186" s="147"/>
    </row>
    <row r="187" spans="2:12" ht="18.5" customHeight="1" thickBot="1" x14ac:dyDescent="0.55000000000000004">
      <c r="B187" s="88" t="s">
        <v>53</v>
      </c>
      <c r="C187" s="148" t="s">
        <v>141</v>
      </c>
      <c r="D187" s="148"/>
      <c r="E187" s="148"/>
      <c r="F187" s="148"/>
      <c r="G187" s="148"/>
      <c r="H187" s="148"/>
      <c r="I187" s="148"/>
      <c r="J187" s="148"/>
      <c r="K187" s="148"/>
      <c r="L187" s="149"/>
    </row>
    <row r="188" spans="2:12" ht="18.5" customHeight="1" x14ac:dyDescent="0.35">
      <c r="C188"/>
    </row>
    <row r="189" spans="2:12" ht="18.5" customHeight="1" x14ac:dyDescent="0.35">
      <c r="C189"/>
    </row>
    <row r="190" spans="2:12" ht="18.5" customHeight="1" x14ac:dyDescent="0.35">
      <c r="C190"/>
    </row>
    <row r="191" spans="2:12" ht="18.5" customHeight="1" x14ac:dyDescent="0.35">
      <c r="C191"/>
    </row>
    <row r="192" spans="2:12" ht="18.5" customHeight="1" x14ac:dyDescent="0.35">
      <c r="C192"/>
    </row>
    <row r="193" spans="2:26" ht="18.5" customHeight="1" x14ac:dyDescent="0.35">
      <c r="C193"/>
    </row>
    <row r="194" spans="2:26" ht="18.5" customHeight="1" x14ac:dyDescent="0.35">
      <c r="C194"/>
    </row>
    <row r="195" spans="2:26" ht="18.5" customHeight="1" x14ac:dyDescent="0.35">
      <c r="C195"/>
    </row>
    <row r="196" spans="2:26" x14ac:dyDescent="0.35">
      <c r="C196"/>
    </row>
    <row r="197" spans="2:26" ht="15" thickBot="1" x14ac:dyDescent="0.4"/>
    <row r="198" spans="2:26" ht="15" customHeight="1" x14ac:dyDescent="0.35">
      <c r="B198" s="118" t="s">
        <v>50</v>
      </c>
      <c r="C198" s="119"/>
      <c r="D198" s="119"/>
      <c r="E198" s="119"/>
      <c r="F198" s="119"/>
      <c r="G198" s="119"/>
      <c r="H198" s="119"/>
      <c r="I198" s="119"/>
      <c r="J198" s="119"/>
      <c r="K198" s="119"/>
      <c r="L198" s="119"/>
      <c r="M198" s="119"/>
      <c r="N198" s="119"/>
      <c r="O198" s="119"/>
      <c r="P198" s="119"/>
      <c r="Q198" s="119"/>
      <c r="R198" s="119"/>
      <c r="S198" s="119"/>
      <c r="T198" s="119"/>
      <c r="U198" s="119"/>
      <c r="V198" s="119"/>
      <c r="W198" s="119"/>
      <c r="X198" s="119"/>
      <c r="Y198" s="119"/>
      <c r="Z198" s="120"/>
    </row>
    <row r="199" spans="2:26" ht="15" customHeight="1" x14ac:dyDescent="0.35">
      <c r="B199" s="121"/>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3"/>
    </row>
    <row r="200" spans="2:26" ht="15" customHeight="1" thickBot="1" x14ac:dyDescent="0.4">
      <c r="B200" s="124"/>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6"/>
    </row>
    <row r="201" spans="2:26" ht="29" thickBot="1" x14ac:dyDescent="0.7">
      <c r="B201" s="136" t="s">
        <v>85</v>
      </c>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8"/>
    </row>
    <row r="205" spans="2:26" ht="26" x14ac:dyDescent="0.6">
      <c r="B205" s="114" t="s">
        <v>87</v>
      </c>
      <c r="C205" s="114"/>
      <c r="D205" s="114"/>
    </row>
    <row r="206" spans="2:26" ht="26" x14ac:dyDescent="0.6">
      <c r="B206" s="114" t="s">
        <v>63</v>
      </c>
      <c r="C206" s="114"/>
      <c r="D206" s="114"/>
    </row>
    <row r="207" spans="2:26" ht="26" x14ac:dyDescent="0.6">
      <c r="B207" s="34" t="s">
        <v>1</v>
      </c>
      <c r="C207" s="34" t="s">
        <v>2</v>
      </c>
      <c r="D207" s="34" t="s">
        <v>83</v>
      </c>
    </row>
    <row r="208" spans="2:26" ht="18.5" customHeight="1" x14ac:dyDescent="0.5">
      <c r="B208" s="115" t="s">
        <v>7</v>
      </c>
      <c r="C208" s="91" t="s">
        <v>11</v>
      </c>
      <c r="D208" s="89">
        <v>0.4</v>
      </c>
    </row>
    <row r="209" spans="2:4" ht="18.5" customHeight="1" x14ac:dyDescent="0.5">
      <c r="B209" s="116"/>
      <c r="C209" s="91" t="s">
        <v>12</v>
      </c>
      <c r="D209" s="89">
        <v>0.4</v>
      </c>
    </row>
    <row r="210" spans="2:4" ht="18.5" customHeight="1" x14ac:dyDescent="0.5">
      <c r="B210" s="141" t="s">
        <v>88</v>
      </c>
      <c r="C210" s="91" t="s">
        <v>14</v>
      </c>
      <c r="D210" s="89">
        <v>0.4</v>
      </c>
    </row>
    <row r="211" spans="2:4" ht="18.5" customHeight="1" x14ac:dyDescent="0.5">
      <c r="B211" s="142"/>
      <c r="C211" s="91" t="s">
        <v>15</v>
      </c>
      <c r="D211" s="89">
        <v>0.4</v>
      </c>
    </row>
    <row r="212" spans="2:4" ht="18.5" customHeight="1" x14ac:dyDescent="0.5">
      <c r="B212" s="142"/>
      <c r="C212" s="91" t="s">
        <v>16</v>
      </c>
      <c r="D212" s="89">
        <v>0.5</v>
      </c>
    </row>
    <row r="213" spans="2:4" ht="18.5" customHeight="1" x14ac:dyDescent="0.5">
      <c r="B213" s="142"/>
      <c r="C213" s="91" t="s">
        <v>17</v>
      </c>
      <c r="D213" s="89">
        <v>0.5</v>
      </c>
    </row>
    <row r="214" spans="2:4" ht="18.5" customHeight="1" x14ac:dyDescent="0.5">
      <c r="B214" s="141" t="s">
        <v>18</v>
      </c>
      <c r="C214" s="91" t="s">
        <v>19</v>
      </c>
      <c r="D214" s="89">
        <v>0.5</v>
      </c>
    </row>
    <row r="215" spans="2:4" ht="18.5" customHeight="1" x14ac:dyDescent="0.5">
      <c r="B215" s="142"/>
      <c r="C215" s="91" t="s">
        <v>20</v>
      </c>
      <c r="D215" s="89">
        <v>0.5</v>
      </c>
    </row>
    <row r="216" spans="2:4" ht="21" x14ac:dyDescent="0.5">
      <c r="B216" s="142"/>
      <c r="C216" s="91" t="s">
        <v>21</v>
      </c>
      <c r="D216" s="89">
        <v>0.4</v>
      </c>
    </row>
    <row r="217" spans="2:4" ht="21" x14ac:dyDescent="0.5">
      <c r="B217" s="142"/>
      <c r="C217" s="91" t="s">
        <v>22</v>
      </c>
      <c r="D217" s="89">
        <v>0.4</v>
      </c>
    </row>
    <row r="218" spans="2:4" ht="21" x14ac:dyDescent="0.5">
      <c r="B218" s="141" t="s">
        <v>23</v>
      </c>
      <c r="C218" s="91" t="s">
        <v>24</v>
      </c>
      <c r="D218" s="89">
        <v>0.4</v>
      </c>
    </row>
    <row r="219" spans="2:4" ht="21" x14ac:dyDescent="0.5">
      <c r="B219" s="142"/>
      <c r="C219" s="91" t="s">
        <v>25</v>
      </c>
      <c r="D219" s="89">
        <v>0.4</v>
      </c>
    </row>
    <row r="220" spans="2:4" ht="21" x14ac:dyDescent="0.5">
      <c r="B220" s="142"/>
      <c r="C220" s="91" t="s">
        <v>26</v>
      </c>
      <c r="D220" s="89">
        <v>0.4</v>
      </c>
    </row>
    <row r="221" spans="2:4" ht="21" x14ac:dyDescent="0.5">
      <c r="B221" s="142"/>
      <c r="C221" s="91" t="s">
        <v>27</v>
      </c>
      <c r="D221" s="89">
        <v>0.4</v>
      </c>
    </row>
    <row r="222" spans="2:4" ht="21" customHeight="1" x14ac:dyDescent="0.5">
      <c r="B222" s="143" t="s">
        <v>29</v>
      </c>
      <c r="C222" s="91" t="s">
        <v>28</v>
      </c>
      <c r="D222" s="89">
        <v>0.5</v>
      </c>
    </row>
    <row r="223" spans="2:4" ht="21" customHeight="1" x14ac:dyDescent="0.5">
      <c r="B223" s="144"/>
      <c r="C223" s="91" t="s">
        <v>30</v>
      </c>
      <c r="D223" s="89">
        <v>0.5</v>
      </c>
    </row>
    <row r="224" spans="2:4" ht="21" customHeight="1" x14ac:dyDescent="0.5">
      <c r="B224" s="144"/>
      <c r="C224" s="91" t="s">
        <v>31</v>
      </c>
      <c r="D224" s="89">
        <v>0.55000000000000004</v>
      </c>
    </row>
    <row r="225" spans="2:12" ht="21" customHeight="1" x14ac:dyDescent="0.5">
      <c r="B225" s="144"/>
      <c r="C225" s="91" t="s">
        <v>139</v>
      </c>
      <c r="D225" s="89">
        <v>0.6</v>
      </c>
    </row>
    <row r="226" spans="2:12" ht="21" x14ac:dyDescent="0.5">
      <c r="B226" s="144"/>
      <c r="C226" s="91" t="s">
        <v>144</v>
      </c>
      <c r="D226" s="89">
        <v>0.5</v>
      </c>
    </row>
    <row r="227" spans="2:12" x14ac:dyDescent="0.35">
      <c r="C227"/>
    </row>
    <row r="228" spans="2:12" x14ac:dyDescent="0.35">
      <c r="C228"/>
    </row>
    <row r="229" spans="2:12" x14ac:dyDescent="0.35">
      <c r="C229"/>
    </row>
    <row r="230" spans="2:12" x14ac:dyDescent="0.35">
      <c r="C230"/>
    </row>
    <row r="231" spans="2:12" x14ac:dyDescent="0.35">
      <c r="C231"/>
    </row>
    <row r="232" spans="2:12" x14ac:dyDescent="0.35">
      <c r="C232"/>
    </row>
    <row r="233" spans="2:12" x14ac:dyDescent="0.35">
      <c r="C233"/>
    </row>
    <row r="234" spans="2:12" x14ac:dyDescent="0.35">
      <c r="C234"/>
    </row>
    <row r="235" spans="2:12" x14ac:dyDescent="0.35">
      <c r="C235"/>
    </row>
    <row r="236" spans="2:12" x14ac:dyDescent="0.35">
      <c r="C236"/>
    </row>
    <row r="237" spans="2:12" ht="15" thickBot="1" x14ac:dyDescent="0.4">
      <c r="C237"/>
    </row>
    <row r="238" spans="2:12" ht="21" x14ac:dyDescent="0.35">
      <c r="B238" s="87" t="s">
        <v>51</v>
      </c>
      <c r="C238" s="146" t="s">
        <v>140</v>
      </c>
      <c r="D238" s="146"/>
      <c r="E238" s="146"/>
      <c r="F238" s="146"/>
      <c r="G238" s="146"/>
      <c r="H238" s="146"/>
      <c r="I238" s="146"/>
      <c r="J238" s="146"/>
      <c r="K238" s="146"/>
      <c r="L238" s="147"/>
    </row>
    <row r="239" spans="2:12" ht="21.5" thickBot="1" x14ac:dyDescent="0.55000000000000004">
      <c r="B239" s="88" t="s">
        <v>53</v>
      </c>
      <c r="C239" s="148" t="s">
        <v>141</v>
      </c>
      <c r="D239" s="148"/>
      <c r="E239" s="148"/>
      <c r="F239" s="148"/>
      <c r="G239" s="148"/>
      <c r="H239" s="148"/>
      <c r="I239" s="148"/>
      <c r="J239" s="148"/>
      <c r="K239" s="148"/>
      <c r="L239" s="149"/>
    </row>
    <row r="240" spans="2:12" x14ac:dyDescent="0.35">
      <c r="C240"/>
    </row>
    <row r="241" spans="3:3" x14ac:dyDescent="0.35">
      <c r="C241"/>
    </row>
    <row r="242" spans="3:3" x14ac:dyDescent="0.35">
      <c r="C242"/>
    </row>
    <row r="243" spans="3:3" x14ac:dyDescent="0.35">
      <c r="C243"/>
    </row>
    <row r="244" spans="3:3" x14ac:dyDescent="0.35">
      <c r="C244"/>
    </row>
    <row r="245" spans="3:3" x14ac:dyDescent="0.35">
      <c r="C245"/>
    </row>
    <row r="246" spans="3:3" x14ac:dyDescent="0.35">
      <c r="C246"/>
    </row>
    <row r="247" spans="3:3" ht="18.75" customHeight="1" x14ac:dyDescent="0.35">
      <c r="C247"/>
    </row>
    <row r="248" spans="3:3" ht="18.75" customHeight="1" x14ac:dyDescent="0.35">
      <c r="C248"/>
    </row>
    <row r="249" spans="3:3" ht="18.75" customHeight="1" x14ac:dyDescent="0.35">
      <c r="C249"/>
    </row>
    <row r="250" spans="3:3" ht="18.75" customHeight="1" x14ac:dyDescent="0.35">
      <c r="C250"/>
    </row>
    <row r="251" spans="3:3" ht="18.75" customHeight="1" x14ac:dyDescent="0.35">
      <c r="C251"/>
    </row>
    <row r="252" spans="3:3" ht="18.75" customHeight="1" x14ac:dyDescent="0.35">
      <c r="C252"/>
    </row>
    <row r="253" spans="3:3" ht="18.75" customHeight="1" x14ac:dyDescent="0.35">
      <c r="C253"/>
    </row>
  </sheetData>
  <mergeCells count="56">
    <mergeCell ref="C238:L238"/>
    <mergeCell ref="C239:L239"/>
    <mergeCell ref="B160:D160"/>
    <mergeCell ref="B161:D161"/>
    <mergeCell ref="B169:B172"/>
    <mergeCell ref="B177:B181"/>
    <mergeCell ref="B222:B226"/>
    <mergeCell ref="C186:L186"/>
    <mergeCell ref="B218:B221"/>
    <mergeCell ref="B206:D206"/>
    <mergeCell ref="B198:Z200"/>
    <mergeCell ref="B201:Z201"/>
    <mergeCell ref="B205:D205"/>
    <mergeCell ref="B173:B176"/>
    <mergeCell ref="B163:B164"/>
    <mergeCell ref="B214:B217"/>
    <mergeCell ref="B127:B130"/>
    <mergeCell ref="B27:B30"/>
    <mergeCell ref="B125:B126"/>
    <mergeCell ref="B76:Z76"/>
    <mergeCell ref="B210:B213"/>
    <mergeCell ref="B208:B209"/>
    <mergeCell ref="B122:D122"/>
    <mergeCell ref="B123:D123"/>
    <mergeCell ref="C146:L146"/>
    <mergeCell ref="C187:L187"/>
    <mergeCell ref="C147:L147"/>
    <mergeCell ref="B165:B168"/>
    <mergeCell ref="B156:Z156"/>
    <mergeCell ref="B153:Z155"/>
    <mergeCell ref="B117:Y117"/>
    <mergeCell ref="C105:L105"/>
    <mergeCell ref="C106:L106"/>
    <mergeCell ref="B19:B22"/>
    <mergeCell ref="B85:B88"/>
    <mergeCell ref="B89:B92"/>
    <mergeCell ref="B131:B134"/>
    <mergeCell ref="B139:B143"/>
    <mergeCell ref="B97:B101"/>
    <mergeCell ref="B4:Z4"/>
    <mergeCell ref="B7:Z9"/>
    <mergeCell ref="B10:Z10"/>
    <mergeCell ref="B14:D14"/>
    <mergeCell ref="B15:D15"/>
    <mergeCell ref="C71:L71"/>
    <mergeCell ref="C72:L72"/>
    <mergeCell ref="B31:B35"/>
    <mergeCell ref="B17:B18"/>
    <mergeCell ref="B135:B138"/>
    <mergeCell ref="B93:B96"/>
    <mergeCell ref="B114:Y116"/>
    <mergeCell ref="B73:Z75"/>
    <mergeCell ref="B81:D81"/>
    <mergeCell ref="B23:B26"/>
    <mergeCell ref="B80:D80"/>
    <mergeCell ref="B83:B84"/>
  </mergeCells>
  <pageMargins left="0.70866141732283472" right="0.5" top="0.74803149606299213" bottom="0.74803149606299213" header="0.31496062992125984" footer="0.31496062992125984"/>
  <pageSetup scale="28" orientation="landscape"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AC8EA-7962-4F9A-BB64-BAB2DB4F9EFA}">
  <dimension ref="A1:W140"/>
  <sheetViews>
    <sheetView zoomScale="110" workbookViewId="0">
      <selection activeCell="M143" sqref="M143"/>
    </sheetView>
  </sheetViews>
  <sheetFormatPr defaultRowHeight="14.5" x14ac:dyDescent="0.35"/>
  <sheetData>
    <row r="1" spans="1:23" ht="14.5" customHeight="1" x14ac:dyDescent="0.35">
      <c r="A1" s="154" t="s">
        <v>89</v>
      </c>
      <c r="B1" s="154"/>
      <c r="C1" s="154"/>
      <c r="D1" s="154"/>
      <c r="E1" s="154"/>
      <c r="F1" s="154"/>
      <c r="G1" s="154"/>
      <c r="H1" s="154"/>
      <c r="I1" s="154"/>
      <c r="J1" s="154"/>
      <c r="K1" s="154"/>
      <c r="M1" s="154" t="s">
        <v>90</v>
      </c>
      <c r="N1" s="155"/>
      <c r="O1" s="155"/>
    </row>
    <row r="2" spans="1:23" ht="14.5" customHeight="1" x14ac:dyDescent="0.35">
      <c r="A2" s="154"/>
      <c r="B2" s="154"/>
      <c r="C2" s="154"/>
      <c r="D2" s="154"/>
      <c r="E2" s="154"/>
      <c r="F2" s="154"/>
      <c r="G2" s="154"/>
      <c r="H2" s="154"/>
      <c r="I2" s="154"/>
      <c r="J2" s="154"/>
      <c r="K2" s="154"/>
      <c r="M2" s="155"/>
      <c r="N2" s="155"/>
      <c r="O2" s="155"/>
    </row>
    <row r="3" spans="1:23" ht="14.5" customHeight="1" x14ac:dyDescent="0.35">
      <c r="A3" s="154"/>
      <c r="B3" s="154"/>
      <c r="C3" s="154"/>
      <c r="D3" s="154"/>
      <c r="E3" s="154"/>
      <c r="F3" s="154"/>
      <c r="G3" s="154"/>
      <c r="H3" s="154"/>
      <c r="I3" s="154"/>
      <c r="J3" s="154"/>
      <c r="K3" s="154"/>
      <c r="M3" s="155"/>
      <c r="N3" s="155"/>
      <c r="O3" s="155"/>
    </row>
    <row r="4" spans="1:23" ht="19.5" customHeight="1" thickBot="1" x14ac:dyDescent="0.4">
      <c r="A4" s="156" t="s">
        <v>143</v>
      </c>
      <c r="B4" s="156"/>
      <c r="C4" s="156"/>
      <c r="D4" s="156"/>
      <c r="E4" s="156"/>
      <c r="F4" s="156"/>
      <c r="G4" s="156"/>
      <c r="H4" s="156"/>
      <c r="I4" s="156"/>
      <c r="J4" s="156"/>
      <c r="K4" s="156"/>
      <c r="M4" s="160" t="s">
        <v>91</v>
      </c>
      <c r="N4" s="160"/>
      <c r="O4" s="160"/>
      <c r="P4" s="160"/>
      <c r="Q4" s="160"/>
      <c r="R4" s="160"/>
      <c r="S4" s="160"/>
      <c r="T4" s="160"/>
      <c r="U4" s="160"/>
      <c r="V4" s="160"/>
      <c r="W4" s="160"/>
    </row>
    <row r="5" spans="1:23" ht="20" customHeight="1" thickBot="1" x14ac:dyDescent="0.4">
      <c r="A5" s="157" t="s">
        <v>92</v>
      </c>
      <c r="B5" s="41" t="s">
        <v>93</v>
      </c>
      <c r="C5" s="41" t="s">
        <v>94</v>
      </c>
      <c r="D5" s="41" t="s">
        <v>95</v>
      </c>
      <c r="E5" s="41" t="s">
        <v>96</v>
      </c>
      <c r="F5" s="41" t="s">
        <v>97</v>
      </c>
      <c r="G5" s="41" t="s">
        <v>98</v>
      </c>
      <c r="H5" s="41" t="s">
        <v>99</v>
      </c>
      <c r="I5" s="41" t="s">
        <v>100</v>
      </c>
      <c r="J5" s="41" t="s">
        <v>101</v>
      </c>
      <c r="K5" s="42" t="s">
        <v>102</v>
      </c>
      <c r="M5" s="161" t="s">
        <v>107</v>
      </c>
      <c r="N5" s="161"/>
      <c r="O5" s="161"/>
      <c r="P5" s="161"/>
      <c r="Q5" s="161"/>
      <c r="R5" s="161"/>
      <c r="S5" s="161"/>
      <c r="T5" s="161"/>
      <c r="U5" s="161"/>
      <c r="V5" s="161"/>
      <c r="W5" s="161"/>
    </row>
    <row r="6" spans="1:23" ht="17" thickTop="1" thickBot="1" x14ac:dyDescent="0.4">
      <c r="A6" s="158"/>
      <c r="B6" s="38" t="s">
        <v>103</v>
      </c>
      <c r="C6" s="38" t="s">
        <v>103</v>
      </c>
      <c r="D6" s="38" t="s">
        <v>103</v>
      </c>
      <c r="E6" s="38" t="s">
        <v>103</v>
      </c>
      <c r="F6" s="38" t="s">
        <v>103</v>
      </c>
      <c r="G6" s="38" t="s">
        <v>103</v>
      </c>
      <c r="H6" s="38" t="s">
        <v>103</v>
      </c>
      <c r="I6" s="38" t="s">
        <v>103</v>
      </c>
      <c r="J6" s="38" t="s">
        <v>103</v>
      </c>
      <c r="K6" s="43" t="s">
        <v>103</v>
      </c>
      <c r="M6" s="157" t="s">
        <v>92</v>
      </c>
      <c r="N6" s="41" t="s">
        <v>93</v>
      </c>
      <c r="O6" s="41" t="s">
        <v>94</v>
      </c>
      <c r="P6" s="41" t="s">
        <v>95</v>
      </c>
      <c r="Q6" s="41" t="s">
        <v>96</v>
      </c>
      <c r="R6" s="41" t="s">
        <v>97</v>
      </c>
      <c r="S6" s="41" t="s">
        <v>98</v>
      </c>
      <c r="T6" s="41" t="s">
        <v>99</v>
      </c>
      <c r="U6" s="41" t="s">
        <v>100</v>
      </c>
      <c r="V6" s="41" t="s">
        <v>101</v>
      </c>
      <c r="W6" s="42" t="s">
        <v>102</v>
      </c>
    </row>
    <row r="7" spans="1:23" ht="31" thickTop="1" thickBot="1" x14ac:dyDescent="0.4">
      <c r="A7" s="159"/>
      <c r="B7" s="39" t="s">
        <v>104</v>
      </c>
      <c r="C7" s="39" t="s">
        <v>104</v>
      </c>
      <c r="D7" s="39" t="s">
        <v>104</v>
      </c>
      <c r="E7" s="39" t="s">
        <v>104</v>
      </c>
      <c r="F7" s="39" t="s">
        <v>104</v>
      </c>
      <c r="G7" s="39" t="s">
        <v>104</v>
      </c>
      <c r="H7" s="39" t="s">
        <v>104</v>
      </c>
      <c r="I7" s="39" t="s">
        <v>104</v>
      </c>
      <c r="J7" s="39" t="s">
        <v>104</v>
      </c>
      <c r="K7" s="44" t="s">
        <v>104</v>
      </c>
      <c r="M7" s="158"/>
      <c r="N7" s="38" t="s">
        <v>103</v>
      </c>
      <c r="O7" s="38" t="s">
        <v>103</v>
      </c>
      <c r="P7" s="38" t="s">
        <v>103</v>
      </c>
      <c r="Q7" s="38" t="s">
        <v>103</v>
      </c>
      <c r="R7" s="38" t="s">
        <v>103</v>
      </c>
      <c r="S7" s="38" t="s">
        <v>103</v>
      </c>
      <c r="T7" s="38" t="s">
        <v>103</v>
      </c>
      <c r="U7" s="38" t="s">
        <v>103</v>
      </c>
      <c r="V7" s="38" t="s">
        <v>103</v>
      </c>
      <c r="W7" s="43" t="s">
        <v>103</v>
      </c>
    </row>
    <row r="8" spans="1:23" ht="31" thickTop="1" thickBot="1" x14ac:dyDescent="0.4">
      <c r="A8" s="45">
        <v>44194</v>
      </c>
      <c r="B8" s="40">
        <v>1.7</v>
      </c>
      <c r="C8" s="40">
        <v>0.6</v>
      </c>
      <c r="D8" s="40">
        <v>0.5</v>
      </c>
      <c r="E8" s="40">
        <v>0.5</v>
      </c>
      <c r="F8" s="40">
        <v>1.3</v>
      </c>
      <c r="G8" s="40">
        <v>1.6</v>
      </c>
      <c r="H8" s="40">
        <v>0.65</v>
      </c>
      <c r="I8" s="40">
        <v>1.5</v>
      </c>
      <c r="J8" s="40">
        <v>0.5</v>
      </c>
      <c r="K8" s="46">
        <v>0.6</v>
      </c>
      <c r="M8" s="159"/>
      <c r="N8" s="39" t="s">
        <v>104</v>
      </c>
      <c r="O8" s="39" t="s">
        <v>104</v>
      </c>
      <c r="P8" s="39" t="s">
        <v>104</v>
      </c>
      <c r="Q8" s="39" t="s">
        <v>104</v>
      </c>
      <c r="R8" s="39" t="s">
        <v>104</v>
      </c>
      <c r="S8" s="39" t="s">
        <v>104</v>
      </c>
      <c r="T8" s="39" t="s">
        <v>104</v>
      </c>
      <c r="U8" s="39" t="s">
        <v>104</v>
      </c>
      <c r="V8" s="39" t="s">
        <v>104</v>
      </c>
      <c r="W8" s="44" t="s">
        <v>104</v>
      </c>
    </row>
    <row r="9" spans="1:23" ht="15" thickBot="1" x14ac:dyDescent="0.4">
      <c r="A9" s="45">
        <v>44193</v>
      </c>
      <c r="B9" s="40">
        <v>1.6</v>
      </c>
      <c r="C9" s="40">
        <v>0.6</v>
      </c>
      <c r="D9" s="40">
        <v>0.5</v>
      </c>
      <c r="E9" s="40">
        <v>0.5</v>
      </c>
      <c r="F9" s="40">
        <v>1.4</v>
      </c>
      <c r="G9" s="40">
        <v>1.6</v>
      </c>
      <c r="H9" s="40">
        <v>0.7</v>
      </c>
      <c r="I9" s="40">
        <v>1.5</v>
      </c>
      <c r="J9" s="40">
        <v>0.45</v>
      </c>
      <c r="K9" s="46">
        <v>0.6</v>
      </c>
      <c r="M9" s="50">
        <v>44044</v>
      </c>
      <c r="N9" s="51">
        <v>1.8</v>
      </c>
      <c r="O9" s="51">
        <v>0.4</v>
      </c>
      <c r="P9" s="51">
        <v>0.5</v>
      </c>
      <c r="Q9" s="51">
        <v>0.45</v>
      </c>
      <c r="R9" s="51">
        <v>1.1000000000000001</v>
      </c>
      <c r="S9" s="51">
        <v>1.3</v>
      </c>
      <c r="T9" s="51">
        <v>0.65</v>
      </c>
      <c r="U9" s="51">
        <v>1.3</v>
      </c>
      <c r="V9" s="51">
        <v>0.35</v>
      </c>
      <c r="W9" s="52">
        <v>0.4</v>
      </c>
    </row>
    <row r="10" spans="1:23" ht="15" thickBot="1" x14ac:dyDescent="0.4">
      <c r="A10" s="45">
        <v>44192</v>
      </c>
      <c r="B10" s="40">
        <v>1.6</v>
      </c>
      <c r="C10" s="40">
        <v>0.5</v>
      </c>
      <c r="D10" s="40">
        <v>0.5</v>
      </c>
      <c r="E10" s="40">
        <v>0.5</v>
      </c>
      <c r="F10" s="40">
        <v>1.4</v>
      </c>
      <c r="G10" s="40">
        <v>1.7</v>
      </c>
      <c r="H10" s="40">
        <v>0.6</v>
      </c>
      <c r="I10" s="40">
        <v>1.5</v>
      </c>
      <c r="J10" s="40">
        <v>0.4</v>
      </c>
      <c r="K10" s="46">
        <v>0.5</v>
      </c>
      <c r="M10" s="50">
        <v>44075</v>
      </c>
      <c r="N10" s="53">
        <v>2</v>
      </c>
      <c r="O10" s="54">
        <v>0.4</v>
      </c>
      <c r="P10" s="54">
        <v>0.5</v>
      </c>
      <c r="Q10" s="54">
        <v>0.4</v>
      </c>
      <c r="R10" s="54">
        <v>1.2</v>
      </c>
      <c r="S10" s="54">
        <v>1.5</v>
      </c>
      <c r="T10" s="54">
        <v>0.6</v>
      </c>
      <c r="U10" s="54">
        <v>1.7</v>
      </c>
      <c r="V10" s="54">
        <v>0.3</v>
      </c>
      <c r="W10" s="55">
        <v>0.4</v>
      </c>
    </row>
    <row r="11" spans="1:23" ht="15" thickBot="1" x14ac:dyDescent="0.4">
      <c r="A11" s="45">
        <v>44191</v>
      </c>
      <c r="B11" s="40">
        <v>1.6</v>
      </c>
      <c r="C11" s="40">
        <v>0.5</v>
      </c>
      <c r="D11" s="40">
        <v>0.5</v>
      </c>
      <c r="E11" s="40">
        <v>0.5</v>
      </c>
      <c r="F11" s="40">
        <v>1.4</v>
      </c>
      <c r="G11" s="40">
        <v>1.7</v>
      </c>
      <c r="H11" s="40">
        <v>0.6</v>
      </c>
      <c r="I11" s="40">
        <v>1.5</v>
      </c>
      <c r="J11" s="40">
        <v>0.4</v>
      </c>
      <c r="K11" s="46">
        <v>0.5</v>
      </c>
      <c r="M11" s="50">
        <v>44105</v>
      </c>
      <c r="N11" s="53">
        <v>1.5</v>
      </c>
      <c r="O11" s="54">
        <v>0.4</v>
      </c>
      <c r="P11" s="54">
        <v>0.35</v>
      </c>
      <c r="Q11" s="54">
        <v>0.33</v>
      </c>
      <c r="R11" s="54">
        <v>1.4</v>
      </c>
      <c r="S11" s="54">
        <v>1.7</v>
      </c>
      <c r="T11" s="54">
        <v>0.7</v>
      </c>
      <c r="U11" s="54">
        <v>1.5</v>
      </c>
      <c r="V11" s="54">
        <v>0.3</v>
      </c>
      <c r="W11" s="55">
        <v>0.4</v>
      </c>
    </row>
    <row r="12" spans="1:23" ht="15" thickBot="1" x14ac:dyDescent="0.4">
      <c r="A12" s="45">
        <v>44190</v>
      </c>
      <c r="B12" s="40">
        <v>1.6</v>
      </c>
      <c r="C12" s="40">
        <v>0.5</v>
      </c>
      <c r="D12" s="40">
        <v>0.5</v>
      </c>
      <c r="E12" s="40">
        <v>0.5</v>
      </c>
      <c r="F12" s="40">
        <v>1.3</v>
      </c>
      <c r="G12" s="40">
        <v>1.6</v>
      </c>
      <c r="H12" s="40">
        <v>0.75</v>
      </c>
      <c r="I12" s="40">
        <v>1.6</v>
      </c>
      <c r="J12" s="40">
        <v>0.4</v>
      </c>
      <c r="K12" s="46">
        <v>0.5</v>
      </c>
      <c r="M12" s="50">
        <v>44136</v>
      </c>
      <c r="N12" s="53">
        <v>1.5</v>
      </c>
      <c r="O12" s="54">
        <v>0.5</v>
      </c>
      <c r="P12" s="54">
        <v>0.4</v>
      </c>
      <c r="Q12" s="54">
        <v>0.35</v>
      </c>
      <c r="R12" s="54">
        <v>1.3</v>
      </c>
      <c r="S12" s="54">
        <v>1.6</v>
      </c>
      <c r="T12" s="54">
        <v>0.6</v>
      </c>
      <c r="U12" s="54">
        <v>1.4</v>
      </c>
      <c r="V12" s="54">
        <v>0.3</v>
      </c>
      <c r="W12" s="55">
        <v>0.5</v>
      </c>
    </row>
    <row r="13" spans="1:23" ht="15" thickBot="1" x14ac:dyDescent="0.4">
      <c r="A13" s="45">
        <v>44189</v>
      </c>
      <c r="B13" s="40">
        <v>1.5</v>
      </c>
      <c r="C13" s="40">
        <v>0.5</v>
      </c>
      <c r="D13" s="40">
        <v>0.5</v>
      </c>
      <c r="E13" s="40">
        <v>0.5</v>
      </c>
      <c r="F13" s="40">
        <v>1.1000000000000001</v>
      </c>
      <c r="G13" s="40">
        <v>1.5</v>
      </c>
      <c r="H13" s="40">
        <v>0.65</v>
      </c>
      <c r="I13" s="40">
        <v>1.5</v>
      </c>
      <c r="J13" s="40">
        <v>0.4</v>
      </c>
      <c r="K13" s="46">
        <v>0.5</v>
      </c>
      <c r="M13" s="50">
        <v>44166</v>
      </c>
      <c r="N13" s="53">
        <v>1.5</v>
      </c>
      <c r="O13" s="54">
        <v>0.45</v>
      </c>
      <c r="P13" s="54">
        <v>0.4</v>
      </c>
      <c r="Q13" s="54">
        <v>0.35</v>
      </c>
      <c r="R13" s="54">
        <v>1.1000000000000001</v>
      </c>
      <c r="S13" s="54">
        <v>1.4</v>
      </c>
      <c r="T13" s="54">
        <v>0.6</v>
      </c>
      <c r="U13" s="54">
        <v>1.4</v>
      </c>
      <c r="V13" s="54">
        <v>0.3</v>
      </c>
      <c r="W13" s="55">
        <v>0.5</v>
      </c>
    </row>
    <row r="14" spans="1:23" ht="21.5" customHeight="1" thickBot="1" x14ac:dyDescent="0.4">
      <c r="A14" s="45">
        <v>44188</v>
      </c>
      <c r="B14" s="40">
        <v>1.5</v>
      </c>
      <c r="C14" s="40">
        <v>0.6</v>
      </c>
      <c r="D14" s="40">
        <v>0.5</v>
      </c>
      <c r="E14" s="40">
        <v>0.5</v>
      </c>
      <c r="F14" s="40">
        <v>1.2</v>
      </c>
      <c r="G14" s="40">
        <v>1.5</v>
      </c>
      <c r="H14" s="40">
        <v>0.68</v>
      </c>
      <c r="I14" s="40">
        <v>1.5</v>
      </c>
      <c r="J14" s="40">
        <v>0.45</v>
      </c>
      <c r="K14" s="46">
        <v>0.6</v>
      </c>
      <c r="M14" s="153" t="s">
        <v>105</v>
      </c>
      <c r="N14" s="153"/>
      <c r="O14" s="153"/>
      <c r="P14" s="153"/>
      <c r="Q14" s="153"/>
      <c r="R14" s="153"/>
      <c r="S14" s="153"/>
      <c r="T14" s="153"/>
      <c r="U14" s="153"/>
      <c r="V14" s="153"/>
      <c r="W14" s="153"/>
    </row>
    <row r="15" spans="1:23" ht="20.5" customHeight="1" thickBot="1" x14ac:dyDescent="0.4">
      <c r="A15" s="45">
        <v>44187</v>
      </c>
      <c r="B15" s="40">
        <v>1.5</v>
      </c>
      <c r="C15" s="40">
        <v>0.6</v>
      </c>
      <c r="D15" s="40">
        <v>0.5</v>
      </c>
      <c r="E15" s="40">
        <v>0.53</v>
      </c>
      <c r="F15" s="40">
        <v>1.2</v>
      </c>
      <c r="G15" s="40">
        <v>1.4</v>
      </c>
      <c r="H15" s="40">
        <v>0.7</v>
      </c>
      <c r="I15" s="40">
        <v>1.4</v>
      </c>
      <c r="J15" s="40">
        <v>0.5</v>
      </c>
      <c r="K15" s="46">
        <v>0.6</v>
      </c>
      <c r="M15" s="153" t="s">
        <v>106</v>
      </c>
      <c r="N15" s="153"/>
      <c r="O15" s="153"/>
      <c r="P15" s="153"/>
      <c r="Q15" s="153"/>
      <c r="R15" s="153"/>
      <c r="S15" s="153"/>
      <c r="T15" s="153"/>
      <c r="U15" s="153"/>
      <c r="V15" s="153"/>
      <c r="W15" s="153"/>
    </row>
    <row r="16" spans="1:23" ht="15" thickBot="1" x14ac:dyDescent="0.4">
      <c r="A16" s="45">
        <v>44186</v>
      </c>
      <c r="B16" s="40">
        <v>1.5</v>
      </c>
      <c r="C16" s="40">
        <v>0.6</v>
      </c>
      <c r="D16" s="40">
        <v>0.5</v>
      </c>
      <c r="E16" s="40">
        <v>0.5</v>
      </c>
      <c r="F16" s="40">
        <v>1.2</v>
      </c>
      <c r="G16" s="40">
        <v>1.4</v>
      </c>
      <c r="H16" s="40">
        <v>0.7</v>
      </c>
      <c r="I16" s="40">
        <v>1.5</v>
      </c>
      <c r="J16" s="40">
        <v>0.5</v>
      </c>
      <c r="K16" s="46">
        <v>0.6</v>
      </c>
    </row>
    <row r="17" spans="1:11" ht="15" thickBot="1" x14ac:dyDescent="0.4">
      <c r="A17" s="45">
        <v>44185</v>
      </c>
      <c r="B17" s="40">
        <v>1.5</v>
      </c>
      <c r="C17" s="40">
        <v>0.6</v>
      </c>
      <c r="D17" s="40">
        <v>0.5</v>
      </c>
      <c r="E17" s="40">
        <v>0.54</v>
      </c>
      <c r="F17" s="40">
        <v>1.3</v>
      </c>
      <c r="G17" s="40">
        <v>1.4</v>
      </c>
      <c r="H17" s="40">
        <v>0.7</v>
      </c>
      <c r="I17" s="40">
        <v>1.5</v>
      </c>
      <c r="J17" s="40">
        <v>0.5</v>
      </c>
      <c r="K17" s="46">
        <v>0.6</v>
      </c>
    </row>
    <row r="18" spans="1:11" ht="15" thickBot="1" x14ac:dyDescent="0.4">
      <c r="A18" s="45">
        <v>44184</v>
      </c>
      <c r="B18" s="40">
        <v>1.5</v>
      </c>
      <c r="C18" s="40">
        <v>0.6</v>
      </c>
      <c r="D18" s="40">
        <v>0.5</v>
      </c>
      <c r="E18" s="40">
        <v>0.54</v>
      </c>
      <c r="F18" s="40">
        <v>1.3</v>
      </c>
      <c r="G18" s="40">
        <v>1.4</v>
      </c>
      <c r="H18" s="40">
        <v>0.7</v>
      </c>
      <c r="I18" s="40">
        <v>1.5</v>
      </c>
      <c r="J18" s="40">
        <v>0.5</v>
      </c>
      <c r="K18" s="46">
        <v>0.6</v>
      </c>
    </row>
    <row r="19" spans="1:11" ht="15" thickBot="1" x14ac:dyDescent="0.4">
      <c r="A19" s="45">
        <v>44183</v>
      </c>
      <c r="B19" s="40">
        <v>1.7</v>
      </c>
      <c r="C19" s="40">
        <v>0.6</v>
      </c>
      <c r="D19" s="40">
        <v>0.5</v>
      </c>
      <c r="E19" s="40">
        <v>0.53</v>
      </c>
      <c r="F19" s="40">
        <v>1.4</v>
      </c>
      <c r="G19" s="40">
        <v>1.5</v>
      </c>
      <c r="H19" s="40">
        <v>0.7</v>
      </c>
      <c r="I19" s="40">
        <v>1.7</v>
      </c>
      <c r="J19" s="40">
        <v>0.55000000000000004</v>
      </c>
      <c r="K19" s="46">
        <v>0.6</v>
      </c>
    </row>
    <row r="20" spans="1:11" ht="15" thickBot="1" x14ac:dyDescent="0.4">
      <c r="A20" s="45">
        <v>44182</v>
      </c>
      <c r="B20" s="40">
        <v>1.8</v>
      </c>
      <c r="C20" s="40">
        <v>0.6</v>
      </c>
      <c r="D20" s="40">
        <v>0.5</v>
      </c>
      <c r="E20" s="40">
        <v>0.5</v>
      </c>
      <c r="F20" s="40">
        <v>1.4</v>
      </c>
      <c r="G20" s="40">
        <v>1.6</v>
      </c>
      <c r="H20" s="40">
        <v>0.7</v>
      </c>
      <c r="I20" s="40">
        <v>1.8</v>
      </c>
      <c r="J20" s="40">
        <v>0.5</v>
      </c>
      <c r="K20" s="46">
        <v>0.6</v>
      </c>
    </row>
    <row r="21" spans="1:11" ht="15" thickBot="1" x14ac:dyDescent="0.4">
      <c r="A21" s="45">
        <v>44181</v>
      </c>
      <c r="B21" s="40">
        <v>1.8</v>
      </c>
      <c r="C21" s="40">
        <v>0.6</v>
      </c>
      <c r="D21" s="40">
        <v>0.5</v>
      </c>
      <c r="E21" s="40">
        <v>0.5</v>
      </c>
      <c r="F21" s="40">
        <v>1.3</v>
      </c>
      <c r="G21" s="40">
        <v>1.6</v>
      </c>
      <c r="H21" s="40">
        <v>0.7</v>
      </c>
      <c r="I21" s="40">
        <v>1.8</v>
      </c>
      <c r="J21" s="40">
        <v>0.45</v>
      </c>
      <c r="K21" s="46">
        <v>0.6</v>
      </c>
    </row>
    <row r="22" spans="1:11" ht="15" thickBot="1" x14ac:dyDescent="0.4">
      <c r="A22" s="45">
        <v>44180</v>
      </c>
      <c r="B22" s="40">
        <v>1.8</v>
      </c>
      <c r="C22" s="40">
        <v>0.65</v>
      </c>
      <c r="D22" s="40">
        <v>0.5</v>
      </c>
      <c r="E22" s="40">
        <v>0.48</v>
      </c>
      <c r="F22" s="40">
        <v>1.3</v>
      </c>
      <c r="G22" s="40">
        <v>1.6</v>
      </c>
      <c r="H22" s="40">
        <v>0.7</v>
      </c>
      <c r="I22" s="40">
        <v>1.8</v>
      </c>
      <c r="J22" s="40">
        <v>0.4</v>
      </c>
      <c r="K22" s="46">
        <v>0.65</v>
      </c>
    </row>
    <row r="23" spans="1:11" ht="15" thickBot="1" x14ac:dyDescent="0.4">
      <c r="A23" s="45">
        <v>44179</v>
      </c>
      <c r="B23" s="40">
        <v>1.8</v>
      </c>
      <c r="C23" s="40">
        <v>0.65</v>
      </c>
      <c r="D23" s="40">
        <v>0.5</v>
      </c>
      <c r="E23" s="40">
        <v>0.43</v>
      </c>
      <c r="F23" s="40">
        <v>1.4</v>
      </c>
      <c r="G23" s="40">
        <v>1.8</v>
      </c>
      <c r="H23" s="40">
        <v>0.7</v>
      </c>
      <c r="I23" s="40">
        <v>1.8</v>
      </c>
      <c r="J23" s="40">
        <v>0.3</v>
      </c>
      <c r="K23" s="46">
        <v>0.65</v>
      </c>
    </row>
    <row r="24" spans="1:11" ht="15" thickBot="1" x14ac:dyDescent="0.4">
      <c r="A24" s="45">
        <v>44178</v>
      </c>
      <c r="B24" s="40">
        <v>1.8</v>
      </c>
      <c r="C24" s="40">
        <v>0.65</v>
      </c>
      <c r="D24" s="40">
        <v>0.5</v>
      </c>
      <c r="E24" s="40">
        <v>0.4</v>
      </c>
      <c r="F24" s="40">
        <v>1.5</v>
      </c>
      <c r="G24" s="40">
        <v>1.8</v>
      </c>
      <c r="H24" s="40">
        <v>0.7</v>
      </c>
      <c r="I24" s="40">
        <v>1.8</v>
      </c>
      <c r="J24" s="40">
        <v>0.3</v>
      </c>
      <c r="K24" s="46">
        <v>0.65</v>
      </c>
    </row>
    <row r="25" spans="1:11" ht="15" thickBot="1" x14ac:dyDescent="0.4">
      <c r="A25" s="45">
        <v>44177</v>
      </c>
      <c r="B25" s="40">
        <v>1.8</v>
      </c>
      <c r="C25" s="40">
        <v>0.65</v>
      </c>
      <c r="D25" s="40">
        <v>0.5</v>
      </c>
      <c r="E25" s="40">
        <v>0.4</v>
      </c>
      <c r="F25" s="40">
        <v>1.5</v>
      </c>
      <c r="G25" s="40">
        <v>1.8</v>
      </c>
      <c r="H25" s="40">
        <v>0.7</v>
      </c>
      <c r="I25" s="40">
        <v>1.8</v>
      </c>
      <c r="J25" s="40">
        <v>0.3</v>
      </c>
      <c r="K25" s="46">
        <v>0.65</v>
      </c>
    </row>
    <row r="26" spans="1:11" ht="15" thickBot="1" x14ac:dyDescent="0.4">
      <c r="A26" s="45">
        <v>44176</v>
      </c>
      <c r="B26" s="40">
        <v>1.7</v>
      </c>
      <c r="C26" s="40">
        <v>0.6</v>
      </c>
      <c r="D26" s="40">
        <v>0.5</v>
      </c>
      <c r="E26" s="40">
        <v>0.45</v>
      </c>
      <c r="F26" s="40">
        <v>1.4</v>
      </c>
      <c r="G26" s="40">
        <v>1.8</v>
      </c>
      <c r="H26" s="40">
        <v>0.7</v>
      </c>
      <c r="I26" s="40">
        <v>1.6</v>
      </c>
      <c r="J26" s="40">
        <v>0.3</v>
      </c>
      <c r="K26" s="46">
        <v>0.6</v>
      </c>
    </row>
    <row r="27" spans="1:11" ht="15" thickBot="1" x14ac:dyDescent="0.4">
      <c r="A27" s="45">
        <v>44175</v>
      </c>
      <c r="B27" s="40">
        <v>1.7</v>
      </c>
      <c r="C27" s="40">
        <v>0.6</v>
      </c>
      <c r="D27" s="40">
        <v>0.5</v>
      </c>
      <c r="E27" s="40">
        <v>0.45</v>
      </c>
      <c r="F27" s="40">
        <v>1.4</v>
      </c>
      <c r="G27" s="40">
        <v>1.8</v>
      </c>
      <c r="H27" s="40">
        <v>0.7</v>
      </c>
      <c r="I27" s="40">
        <v>1.6</v>
      </c>
      <c r="J27" s="40">
        <v>0.3</v>
      </c>
      <c r="K27" s="46">
        <v>0.6</v>
      </c>
    </row>
    <row r="28" spans="1:11" ht="15" thickBot="1" x14ac:dyDescent="0.4">
      <c r="A28" s="45">
        <v>44174</v>
      </c>
      <c r="B28" s="40">
        <v>1.7</v>
      </c>
      <c r="C28" s="40">
        <v>0.55000000000000004</v>
      </c>
      <c r="D28" s="40">
        <v>0.5</v>
      </c>
      <c r="E28" s="40">
        <v>0.4</v>
      </c>
      <c r="F28" s="40">
        <v>1.4</v>
      </c>
      <c r="G28" s="40">
        <v>1.8</v>
      </c>
      <c r="H28" s="40">
        <v>0.7</v>
      </c>
      <c r="I28" s="40">
        <v>1.55</v>
      </c>
      <c r="J28" s="40">
        <v>0.3</v>
      </c>
      <c r="K28" s="46">
        <v>0.55000000000000004</v>
      </c>
    </row>
    <row r="29" spans="1:11" ht="15" thickBot="1" x14ac:dyDescent="0.4">
      <c r="A29" s="45">
        <v>44173</v>
      </c>
      <c r="B29" s="40">
        <v>1.6</v>
      </c>
      <c r="C29" s="40">
        <v>0.5</v>
      </c>
      <c r="D29" s="40">
        <v>0.5</v>
      </c>
      <c r="E29" s="40">
        <v>0.4</v>
      </c>
      <c r="F29" s="40">
        <v>1.3</v>
      </c>
      <c r="G29" s="40">
        <v>1.8</v>
      </c>
      <c r="H29" s="40">
        <v>0.7</v>
      </c>
      <c r="I29" s="40">
        <v>1.5</v>
      </c>
      <c r="J29" s="40">
        <v>0.3</v>
      </c>
      <c r="K29" s="46">
        <v>0.5</v>
      </c>
    </row>
    <row r="30" spans="1:11" ht="15" thickBot="1" x14ac:dyDescent="0.4">
      <c r="A30" s="45">
        <v>44172</v>
      </c>
      <c r="B30" s="40">
        <v>1.7</v>
      </c>
      <c r="C30" s="40">
        <v>0.5</v>
      </c>
      <c r="D30" s="40">
        <v>0.45</v>
      </c>
      <c r="E30" s="40">
        <v>0.38</v>
      </c>
      <c r="F30" s="40">
        <v>1.3</v>
      </c>
      <c r="G30" s="40">
        <v>1.8</v>
      </c>
      <c r="H30" s="40">
        <v>0.7</v>
      </c>
      <c r="I30" s="40">
        <v>1.5</v>
      </c>
      <c r="J30" s="40">
        <v>0.3</v>
      </c>
      <c r="K30" s="46">
        <v>0.5</v>
      </c>
    </row>
    <row r="31" spans="1:11" ht="15" thickBot="1" x14ac:dyDescent="0.4">
      <c r="A31" s="45">
        <v>44171</v>
      </c>
      <c r="B31" s="40">
        <v>1.7</v>
      </c>
      <c r="C31" s="40">
        <v>0.5</v>
      </c>
      <c r="D31" s="40">
        <v>0.45</v>
      </c>
      <c r="E31" s="40">
        <v>0.38</v>
      </c>
      <c r="F31" s="40">
        <v>1.3</v>
      </c>
      <c r="G31" s="40">
        <v>1.7</v>
      </c>
      <c r="H31" s="40">
        <v>0.7</v>
      </c>
      <c r="I31" s="40">
        <v>1.6</v>
      </c>
      <c r="J31" s="40">
        <v>0.3</v>
      </c>
      <c r="K31" s="46">
        <v>0.5</v>
      </c>
    </row>
    <row r="32" spans="1:11" ht="15" thickBot="1" x14ac:dyDescent="0.4">
      <c r="A32" s="45">
        <v>44170</v>
      </c>
      <c r="B32" s="40">
        <v>1.7</v>
      </c>
      <c r="C32" s="40">
        <v>0.5</v>
      </c>
      <c r="D32" s="40">
        <v>0.45</v>
      </c>
      <c r="E32" s="40">
        <v>0.38</v>
      </c>
      <c r="F32" s="40">
        <v>1.3</v>
      </c>
      <c r="G32" s="40">
        <v>1.7</v>
      </c>
      <c r="H32" s="40">
        <v>0.7</v>
      </c>
      <c r="I32" s="40">
        <v>1.6</v>
      </c>
      <c r="J32" s="40">
        <v>0.3</v>
      </c>
      <c r="K32" s="46">
        <v>0.5</v>
      </c>
    </row>
    <row r="33" spans="1:11" ht="15" thickBot="1" x14ac:dyDescent="0.4">
      <c r="A33" s="45">
        <v>44169</v>
      </c>
      <c r="B33" s="40">
        <v>1.7</v>
      </c>
      <c r="C33" s="40">
        <v>0.5</v>
      </c>
      <c r="D33" s="40">
        <v>0.45</v>
      </c>
      <c r="E33" s="40">
        <v>0.38</v>
      </c>
      <c r="F33" s="40">
        <v>1.3</v>
      </c>
      <c r="G33" s="40">
        <v>1.9</v>
      </c>
      <c r="H33" s="40">
        <v>0.7</v>
      </c>
      <c r="I33" s="40">
        <v>1.6</v>
      </c>
      <c r="J33" s="40">
        <v>0.3</v>
      </c>
      <c r="K33" s="46">
        <v>0.5</v>
      </c>
    </row>
    <row r="34" spans="1:11" ht="15" thickBot="1" x14ac:dyDescent="0.4">
      <c r="A34" s="45">
        <v>44168</v>
      </c>
      <c r="B34" s="40">
        <v>1.7</v>
      </c>
      <c r="C34" s="40">
        <v>0.45</v>
      </c>
      <c r="D34" s="40">
        <v>0.4</v>
      </c>
      <c r="E34" s="40">
        <v>0.35</v>
      </c>
      <c r="F34" s="40">
        <v>1.3</v>
      </c>
      <c r="G34" s="40">
        <v>1.8</v>
      </c>
      <c r="H34" s="40">
        <v>0.65</v>
      </c>
      <c r="I34" s="40">
        <v>1.5</v>
      </c>
      <c r="J34" s="40">
        <v>0.3</v>
      </c>
      <c r="K34" s="46">
        <v>0.5</v>
      </c>
    </row>
    <row r="35" spans="1:11" ht="15" thickBot="1" x14ac:dyDescent="0.4">
      <c r="A35" s="45">
        <v>44167</v>
      </c>
      <c r="B35" s="40">
        <v>1.6</v>
      </c>
      <c r="C35" s="40">
        <v>0.5</v>
      </c>
      <c r="D35" s="40">
        <v>0.4</v>
      </c>
      <c r="E35" s="40">
        <v>0.35</v>
      </c>
      <c r="F35" s="40">
        <v>1.4</v>
      </c>
      <c r="G35" s="40">
        <v>1.8</v>
      </c>
      <c r="H35" s="40">
        <v>0.6</v>
      </c>
      <c r="I35" s="40">
        <v>1.5</v>
      </c>
      <c r="J35" s="40">
        <v>0.3</v>
      </c>
      <c r="K35" s="46">
        <v>0.5</v>
      </c>
    </row>
    <row r="36" spans="1:11" ht="15" thickBot="1" x14ac:dyDescent="0.4">
      <c r="A36" s="45">
        <v>44166</v>
      </c>
      <c r="B36" s="40">
        <v>1.5</v>
      </c>
      <c r="C36" s="40">
        <v>0.5</v>
      </c>
      <c r="D36" s="40">
        <v>0.4</v>
      </c>
      <c r="E36" s="40">
        <v>0.35</v>
      </c>
      <c r="F36" s="40">
        <v>1.3</v>
      </c>
      <c r="G36" s="40">
        <v>1.7</v>
      </c>
      <c r="H36" s="40">
        <v>0.6</v>
      </c>
      <c r="I36" s="40">
        <v>1.45</v>
      </c>
      <c r="J36" s="40">
        <v>0.3</v>
      </c>
      <c r="K36" s="46">
        <v>0.5</v>
      </c>
    </row>
    <row r="37" spans="1:11" ht="15" thickBot="1" x14ac:dyDescent="0.4">
      <c r="A37" s="45">
        <v>44165</v>
      </c>
      <c r="B37" s="40">
        <v>1.5</v>
      </c>
      <c r="C37" s="40">
        <v>0.5</v>
      </c>
      <c r="D37" s="40">
        <v>0.4</v>
      </c>
      <c r="E37" s="40">
        <v>0.35</v>
      </c>
      <c r="F37" s="40">
        <v>1.3</v>
      </c>
      <c r="G37" s="40">
        <v>1.6</v>
      </c>
      <c r="H37" s="40">
        <v>0.6</v>
      </c>
      <c r="I37" s="40">
        <v>1.5</v>
      </c>
      <c r="J37" s="40">
        <v>0.3</v>
      </c>
      <c r="K37" s="46">
        <v>0.5</v>
      </c>
    </row>
    <row r="38" spans="1:11" ht="15" thickBot="1" x14ac:dyDescent="0.4">
      <c r="A38" s="45">
        <v>44164</v>
      </c>
      <c r="B38" s="40">
        <v>1.5</v>
      </c>
      <c r="C38" s="40">
        <v>0.5</v>
      </c>
      <c r="D38" s="40">
        <v>0.4</v>
      </c>
      <c r="E38" s="40">
        <v>0.38</v>
      </c>
      <c r="F38" s="40">
        <v>1.3</v>
      </c>
      <c r="G38" s="40">
        <v>1.7</v>
      </c>
      <c r="H38" s="40">
        <v>0.6</v>
      </c>
      <c r="I38" s="40">
        <v>1.5</v>
      </c>
      <c r="J38" s="40">
        <v>0.3</v>
      </c>
      <c r="K38" s="46">
        <v>0.5</v>
      </c>
    </row>
    <row r="39" spans="1:11" ht="15" thickBot="1" x14ac:dyDescent="0.4">
      <c r="A39" s="45">
        <v>44163</v>
      </c>
      <c r="B39" s="40">
        <v>1.5</v>
      </c>
      <c r="C39" s="40">
        <v>0.5</v>
      </c>
      <c r="D39" s="40">
        <v>0.4</v>
      </c>
      <c r="E39" s="40">
        <v>0.38</v>
      </c>
      <c r="F39" s="40">
        <v>1.3</v>
      </c>
      <c r="G39" s="40">
        <v>1.7</v>
      </c>
      <c r="H39" s="40">
        <v>0.6</v>
      </c>
      <c r="I39" s="40">
        <v>1.5</v>
      </c>
      <c r="J39" s="40">
        <v>0.3</v>
      </c>
      <c r="K39" s="46">
        <v>0.5</v>
      </c>
    </row>
    <row r="40" spans="1:11" ht="15" thickBot="1" x14ac:dyDescent="0.4">
      <c r="A40" s="45">
        <v>44162</v>
      </c>
      <c r="B40" s="40">
        <v>1.5</v>
      </c>
      <c r="C40" s="40">
        <v>0.5</v>
      </c>
      <c r="D40" s="40">
        <v>0.4</v>
      </c>
      <c r="E40" s="40">
        <v>0.4</v>
      </c>
      <c r="F40" s="40">
        <v>1.3</v>
      </c>
      <c r="G40" s="40">
        <v>1.8</v>
      </c>
      <c r="H40" s="40">
        <v>0.6</v>
      </c>
      <c r="I40" s="40">
        <v>1.4</v>
      </c>
      <c r="J40" s="40">
        <v>0.35</v>
      </c>
      <c r="K40" s="46">
        <v>0.5</v>
      </c>
    </row>
    <row r="41" spans="1:11" ht="15" thickBot="1" x14ac:dyDescent="0.4">
      <c r="A41" s="45">
        <v>44161</v>
      </c>
      <c r="B41" s="40">
        <v>1.5</v>
      </c>
      <c r="C41" s="40">
        <v>0.5</v>
      </c>
      <c r="D41" s="40">
        <v>0.4</v>
      </c>
      <c r="E41" s="40">
        <v>0.42</v>
      </c>
      <c r="F41" s="40">
        <v>1.3</v>
      </c>
      <c r="G41" s="40">
        <v>1.7</v>
      </c>
      <c r="H41" s="40">
        <v>0.6</v>
      </c>
      <c r="I41" s="40">
        <v>1.4</v>
      </c>
      <c r="J41" s="40">
        <v>0.35</v>
      </c>
      <c r="K41" s="46">
        <v>0.5</v>
      </c>
    </row>
    <row r="42" spans="1:11" ht="15" thickBot="1" x14ac:dyDescent="0.4">
      <c r="A42" s="45">
        <v>44160</v>
      </c>
      <c r="B42" s="40">
        <v>1.5</v>
      </c>
      <c r="C42" s="40">
        <v>0.5</v>
      </c>
      <c r="D42" s="40">
        <v>0.4</v>
      </c>
      <c r="E42" s="40">
        <v>0.4</v>
      </c>
      <c r="F42" s="40">
        <v>1.3</v>
      </c>
      <c r="G42" s="40">
        <v>1.8</v>
      </c>
      <c r="H42" s="40">
        <v>0.7</v>
      </c>
      <c r="I42" s="40">
        <v>1.5</v>
      </c>
      <c r="J42" s="40">
        <v>0.35</v>
      </c>
      <c r="K42" s="46">
        <v>0.5</v>
      </c>
    </row>
    <row r="43" spans="1:11" ht="15" thickBot="1" x14ac:dyDescent="0.4">
      <c r="A43" s="45">
        <v>44159</v>
      </c>
      <c r="B43" s="40">
        <v>1.6</v>
      </c>
      <c r="C43" s="40">
        <v>0.4</v>
      </c>
      <c r="D43" s="40">
        <v>0.45</v>
      </c>
      <c r="E43" s="40">
        <v>0.43</v>
      </c>
      <c r="F43" s="40">
        <v>1.3</v>
      </c>
      <c r="G43" s="40">
        <v>2</v>
      </c>
      <c r="H43" s="40">
        <v>0.65</v>
      </c>
      <c r="I43" s="40">
        <v>1.6</v>
      </c>
      <c r="J43" s="40">
        <v>0.4</v>
      </c>
      <c r="K43" s="46">
        <v>0.4</v>
      </c>
    </row>
    <row r="44" spans="1:11" ht="15" thickBot="1" x14ac:dyDescent="0.4">
      <c r="A44" s="45">
        <v>44158</v>
      </c>
      <c r="B44" s="40">
        <v>1.6</v>
      </c>
      <c r="C44" s="40">
        <v>0.4</v>
      </c>
      <c r="D44" s="40">
        <v>0.45</v>
      </c>
      <c r="E44" s="40">
        <v>0.4</v>
      </c>
      <c r="F44" s="40">
        <v>1.3</v>
      </c>
      <c r="G44" s="40">
        <v>2</v>
      </c>
      <c r="H44" s="40">
        <v>0.65</v>
      </c>
      <c r="I44" s="40">
        <v>1.6</v>
      </c>
      <c r="J44" s="40">
        <v>0.35</v>
      </c>
      <c r="K44" s="46">
        <v>0.4</v>
      </c>
    </row>
    <row r="45" spans="1:11" ht="15" thickBot="1" x14ac:dyDescent="0.4">
      <c r="A45" s="45">
        <v>44157</v>
      </c>
      <c r="B45" s="40">
        <v>1.6</v>
      </c>
      <c r="C45" s="40">
        <v>0.4</v>
      </c>
      <c r="D45" s="40">
        <v>0.45</v>
      </c>
      <c r="E45" s="40">
        <v>0.43</v>
      </c>
      <c r="F45" s="40">
        <v>1.4</v>
      </c>
      <c r="G45" s="40">
        <v>2</v>
      </c>
      <c r="H45" s="40">
        <v>0.65</v>
      </c>
      <c r="I45" s="40">
        <v>1.6</v>
      </c>
      <c r="J45" s="40">
        <v>0.35</v>
      </c>
      <c r="K45" s="46">
        <v>0.4</v>
      </c>
    </row>
    <row r="46" spans="1:11" ht="15" thickBot="1" x14ac:dyDescent="0.4">
      <c r="A46" s="45">
        <v>44156</v>
      </c>
      <c r="B46" s="40">
        <v>1.6</v>
      </c>
      <c r="C46" s="40">
        <v>0.4</v>
      </c>
      <c r="D46" s="40">
        <v>0.45</v>
      </c>
      <c r="E46" s="40">
        <v>0.43</v>
      </c>
      <c r="F46" s="40">
        <v>1.4</v>
      </c>
      <c r="G46" s="40">
        <v>2</v>
      </c>
      <c r="H46" s="40">
        <v>0.65</v>
      </c>
      <c r="I46" s="40">
        <v>1.6</v>
      </c>
      <c r="J46" s="40">
        <v>0.35</v>
      </c>
      <c r="K46" s="46">
        <v>0.4</v>
      </c>
    </row>
    <row r="47" spans="1:11" ht="15" thickBot="1" x14ac:dyDescent="0.4">
      <c r="A47" s="45">
        <v>44155</v>
      </c>
      <c r="B47" s="40">
        <v>1.6</v>
      </c>
      <c r="C47" s="40">
        <v>0.4</v>
      </c>
      <c r="D47" s="40">
        <v>0.45</v>
      </c>
      <c r="E47" s="40">
        <v>0.43</v>
      </c>
      <c r="F47" s="40">
        <v>1.5</v>
      </c>
      <c r="G47" s="40">
        <v>1.9</v>
      </c>
      <c r="H47" s="40">
        <v>0.65</v>
      </c>
      <c r="I47" s="40">
        <v>1.6</v>
      </c>
      <c r="J47" s="40">
        <v>0.35</v>
      </c>
      <c r="K47" s="46">
        <v>0.4</v>
      </c>
    </row>
    <row r="48" spans="1:11" ht="15" thickBot="1" x14ac:dyDescent="0.4">
      <c r="A48" s="45">
        <v>44154</v>
      </c>
      <c r="B48" s="40">
        <v>1.5</v>
      </c>
      <c r="C48" s="40">
        <v>0.4</v>
      </c>
      <c r="D48" s="40">
        <v>0.4</v>
      </c>
      <c r="E48" s="40">
        <v>0.43</v>
      </c>
      <c r="F48" s="40">
        <v>1.5</v>
      </c>
      <c r="G48" s="40">
        <v>1.8</v>
      </c>
      <c r="H48" s="40">
        <v>0.65</v>
      </c>
      <c r="I48" s="40">
        <v>1.6</v>
      </c>
      <c r="J48" s="40">
        <v>0.35</v>
      </c>
      <c r="K48" s="46">
        <v>0.4</v>
      </c>
    </row>
    <row r="49" spans="1:11" ht="15" thickBot="1" x14ac:dyDescent="0.4">
      <c r="A49" s="45">
        <v>44153</v>
      </c>
      <c r="B49" s="40">
        <v>1.5</v>
      </c>
      <c r="C49" s="40">
        <v>0.45</v>
      </c>
      <c r="D49" s="40">
        <v>0.4</v>
      </c>
      <c r="E49" s="40">
        <v>0.4</v>
      </c>
      <c r="F49" s="40">
        <v>1.5</v>
      </c>
      <c r="G49" s="40">
        <v>1.7</v>
      </c>
      <c r="H49" s="40">
        <v>0.7</v>
      </c>
      <c r="I49" s="40">
        <v>1.6</v>
      </c>
      <c r="J49" s="40">
        <v>0.35</v>
      </c>
      <c r="K49" s="46">
        <v>0.45</v>
      </c>
    </row>
    <row r="50" spans="1:11" ht="15" thickBot="1" x14ac:dyDescent="0.4">
      <c r="A50" s="45">
        <v>44152</v>
      </c>
      <c r="B50" s="40">
        <v>1.6</v>
      </c>
      <c r="C50" s="40">
        <v>0.5</v>
      </c>
      <c r="D50" s="40">
        <v>0.4</v>
      </c>
      <c r="E50" s="40">
        <v>0.4</v>
      </c>
      <c r="F50" s="40">
        <v>1.4</v>
      </c>
      <c r="G50" s="40">
        <v>1.7</v>
      </c>
      <c r="H50" s="40">
        <v>0.7</v>
      </c>
      <c r="I50" s="40">
        <v>1.6</v>
      </c>
      <c r="J50" s="40">
        <v>0.35</v>
      </c>
      <c r="K50" s="46">
        <v>0.5</v>
      </c>
    </row>
    <row r="51" spans="1:11" ht="15" thickBot="1" x14ac:dyDescent="0.4">
      <c r="A51" s="45">
        <v>44151</v>
      </c>
      <c r="B51" s="40">
        <v>1.6</v>
      </c>
      <c r="C51" s="40">
        <v>0.5</v>
      </c>
      <c r="D51" s="40">
        <v>0.4</v>
      </c>
      <c r="E51" s="40">
        <v>0.4</v>
      </c>
      <c r="F51" s="40">
        <v>1.6</v>
      </c>
      <c r="G51" s="40">
        <v>1.7</v>
      </c>
      <c r="H51" s="40">
        <v>0.7</v>
      </c>
      <c r="I51" s="40">
        <v>1.6</v>
      </c>
      <c r="J51" s="40">
        <v>0.35</v>
      </c>
      <c r="K51" s="46">
        <v>0.5</v>
      </c>
    </row>
    <row r="52" spans="1:11" ht="15" thickBot="1" x14ac:dyDescent="0.4">
      <c r="A52" s="45">
        <v>44150</v>
      </c>
      <c r="B52" s="40">
        <v>1.5</v>
      </c>
      <c r="C52" s="40">
        <v>0.4</v>
      </c>
      <c r="D52" s="40">
        <v>0.4</v>
      </c>
      <c r="E52" s="40">
        <v>0.4</v>
      </c>
      <c r="F52" s="40">
        <v>1.5</v>
      </c>
      <c r="G52" s="40">
        <v>1.6</v>
      </c>
      <c r="H52" s="40">
        <v>0.7</v>
      </c>
      <c r="I52" s="40">
        <v>1.5</v>
      </c>
      <c r="J52" s="40">
        <v>0.3</v>
      </c>
      <c r="K52" s="46">
        <v>0.4</v>
      </c>
    </row>
    <row r="53" spans="1:11" ht="15" thickBot="1" x14ac:dyDescent="0.4">
      <c r="A53" s="45">
        <v>44149</v>
      </c>
      <c r="B53" s="40">
        <v>1.5</v>
      </c>
      <c r="C53" s="40">
        <v>0.4</v>
      </c>
      <c r="D53" s="40">
        <v>0.4</v>
      </c>
      <c r="E53" s="40">
        <v>0.4</v>
      </c>
      <c r="F53" s="40">
        <v>1.5</v>
      </c>
      <c r="G53" s="40">
        <v>1.6</v>
      </c>
      <c r="H53" s="40">
        <v>0.7</v>
      </c>
      <c r="I53" s="40">
        <v>1.5</v>
      </c>
      <c r="J53" s="40">
        <v>0.3</v>
      </c>
      <c r="K53" s="46">
        <v>0.4</v>
      </c>
    </row>
    <row r="54" spans="1:11" ht="15" thickBot="1" x14ac:dyDescent="0.4">
      <c r="A54" s="45">
        <v>44148</v>
      </c>
      <c r="B54" s="40">
        <v>1.5</v>
      </c>
      <c r="C54" s="40">
        <v>0.45</v>
      </c>
      <c r="D54" s="40">
        <v>0.4</v>
      </c>
      <c r="E54" s="40">
        <v>0.35</v>
      </c>
      <c r="F54" s="40">
        <v>1.5</v>
      </c>
      <c r="G54" s="40">
        <v>1.5</v>
      </c>
      <c r="H54" s="40">
        <v>0.7</v>
      </c>
      <c r="I54" s="40">
        <v>1.5</v>
      </c>
      <c r="J54" s="40">
        <v>0.3</v>
      </c>
      <c r="K54" s="46">
        <v>0.45</v>
      </c>
    </row>
    <row r="55" spans="1:11" ht="15" thickBot="1" x14ac:dyDescent="0.4">
      <c r="A55" s="45">
        <v>44147</v>
      </c>
      <c r="B55" s="40">
        <v>1.5</v>
      </c>
      <c r="C55" s="40">
        <v>0.45</v>
      </c>
      <c r="D55" s="40">
        <v>0.35</v>
      </c>
      <c r="E55" s="40">
        <v>0.38</v>
      </c>
      <c r="F55" s="40">
        <v>1.5</v>
      </c>
      <c r="G55" s="40">
        <v>1.5</v>
      </c>
      <c r="H55" s="40">
        <v>0.65</v>
      </c>
      <c r="I55" s="40">
        <v>1.5</v>
      </c>
      <c r="J55" s="40">
        <v>0.3</v>
      </c>
      <c r="K55" s="46">
        <v>0.45</v>
      </c>
    </row>
    <row r="56" spans="1:11" ht="15" thickBot="1" x14ac:dyDescent="0.4">
      <c r="A56" s="45">
        <v>44146</v>
      </c>
      <c r="B56" s="40">
        <v>1.5</v>
      </c>
      <c r="C56" s="40">
        <v>0.45</v>
      </c>
      <c r="D56" s="40">
        <v>0.35</v>
      </c>
      <c r="E56" s="40">
        <v>0.38</v>
      </c>
      <c r="F56" s="40">
        <v>1.5</v>
      </c>
      <c r="G56" s="40">
        <v>1.6</v>
      </c>
      <c r="H56" s="40">
        <v>0.6</v>
      </c>
      <c r="I56" s="40">
        <v>1.5</v>
      </c>
      <c r="J56" s="40">
        <v>0.3</v>
      </c>
      <c r="K56" s="46">
        <v>0.45</v>
      </c>
    </row>
    <row r="57" spans="1:11" ht="15" thickBot="1" x14ac:dyDescent="0.4">
      <c r="A57" s="45">
        <v>44145</v>
      </c>
      <c r="B57" s="40">
        <v>1.7</v>
      </c>
      <c r="C57" s="40">
        <v>0.5</v>
      </c>
      <c r="D57" s="40">
        <v>0.4</v>
      </c>
      <c r="E57" s="40">
        <v>0.38</v>
      </c>
      <c r="F57" s="40">
        <v>1.7</v>
      </c>
      <c r="G57" s="40">
        <v>1.7</v>
      </c>
      <c r="H57" s="40">
        <v>0.65</v>
      </c>
      <c r="I57" s="40">
        <v>1.6</v>
      </c>
      <c r="J57" s="40">
        <v>0.3</v>
      </c>
      <c r="K57" s="46">
        <v>0.5</v>
      </c>
    </row>
    <row r="58" spans="1:11" ht="15" thickBot="1" x14ac:dyDescent="0.4">
      <c r="A58" s="45">
        <v>44144</v>
      </c>
      <c r="B58" s="40">
        <v>1.6</v>
      </c>
      <c r="C58" s="40">
        <v>0.45</v>
      </c>
      <c r="D58" s="40">
        <v>0.4</v>
      </c>
      <c r="E58" s="40">
        <v>0.38</v>
      </c>
      <c r="F58" s="40">
        <v>1.7</v>
      </c>
      <c r="G58" s="40">
        <v>1.7</v>
      </c>
      <c r="H58" s="40">
        <v>0.7</v>
      </c>
      <c r="I58" s="40">
        <v>1.6</v>
      </c>
      <c r="J58" s="40">
        <v>0.3</v>
      </c>
      <c r="K58" s="46">
        <v>0.45</v>
      </c>
    </row>
    <row r="59" spans="1:11" ht="15" thickBot="1" x14ac:dyDescent="0.4">
      <c r="A59" s="45">
        <v>44143</v>
      </c>
      <c r="B59" s="40">
        <v>1.5</v>
      </c>
      <c r="C59" s="40">
        <v>0.45</v>
      </c>
      <c r="D59" s="40">
        <v>0.4</v>
      </c>
      <c r="E59" s="40">
        <v>0.35</v>
      </c>
      <c r="F59" s="40">
        <v>1.7</v>
      </c>
      <c r="G59" s="40">
        <v>1.7</v>
      </c>
      <c r="H59" s="40">
        <v>0.7</v>
      </c>
      <c r="I59" s="40">
        <v>1.6</v>
      </c>
      <c r="J59" s="40">
        <v>0.3</v>
      </c>
      <c r="K59" s="46">
        <v>0.45</v>
      </c>
    </row>
    <row r="60" spans="1:11" ht="15" thickBot="1" x14ac:dyDescent="0.4">
      <c r="A60" s="45">
        <v>44142</v>
      </c>
      <c r="B60" s="40">
        <v>1.5</v>
      </c>
      <c r="C60" s="40">
        <v>0.45</v>
      </c>
      <c r="D60" s="40">
        <v>0.4</v>
      </c>
      <c r="E60" s="40">
        <v>0.35</v>
      </c>
      <c r="F60" s="40">
        <v>1.7</v>
      </c>
      <c r="G60" s="40">
        <v>1.7</v>
      </c>
      <c r="H60" s="40">
        <v>0.7</v>
      </c>
      <c r="I60" s="40">
        <v>1.6</v>
      </c>
      <c r="J60" s="40">
        <v>0.3</v>
      </c>
      <c r="K60" s="46">
        <v>0.45</v>
      </c>
    </row>
    <row r="61" spans="1:11" ht="15" thickBot="1" x14ac:dyDescent="0.4">
      <c r="A61" s="45">
        <v>44141</v>
      </c>
      <c r="B61" s="40">
        <v>1.6</v>
      </c>
      <c r="C61" s="40">
        <v>0.45</v>
      </c>
      <c r="D61" s="40">
        <v>0.4</v>
      </c>
      <c r="E61" s="40">
        <v>0.35</v>
      </c>
      <c r="F61" s="40">
        <v>1.7</v>
      </c>
      <c r="G61" s="40">
        <v>1.7</v>
      </c>
      <c r="H61" s="40">
        <v>0.7</v>
      </c>
      <c r="I61" s="40">
        <v>1.6</v>
      </c>
      <c r="J61" s="40">
        <v>0.3</v>
      </c>
      <c r="K61" s="46">
        <v>0.45</v>
      </c>
    </row>
    <row r="62" spans="1:11" ht="15" thickBot="1" x14ac:dyDescent="0.4">
      <c r="A62" s="45">
        <v>44140</v>
      </c>
      <c r="B62" s="40">
        <v>1.6</v>
      </c>
      <c r="C62" s="40">
        <v>0.45</v>
      </c>
      <c r="D62" s="40">
        <v>0.4</v>
      </c>
      <c r="E62" s="40">
        <v>0.35</v>
      </c>
      <c r="F62" s="40">
        <v>1.7</v>
      </c>
      <c r="G62" s="40">
        <v>1.7</v>
      </c>
      <c r="H62" s="40">
        <v>0.7</v>
      </c>
      <c r="I62" s="40">
        <v>1.6</v>
      </c>
      <c r="J62" s="40">
        <v>0.3</v>
      </c>
      <c r="K62" s="46">
        <v>0.45</v>
      </c>
    </row>
    <row r="63" spans="1:11" ht="15" thickBot="1" x14ac:dyDescent="0.4">
      <c r="A63" s="45">
        <v>44139</v>
      </c>
      <c r="B63" s="40">
        <v>1.7</v>
      </c>
      <c r="C63" s="40">
        <v>0.4</v>
      </c>
      <c r="D63" s="40">
        <v>0.4</v>
      </c>
      <c r="E63" s="40">
        <v>0.35</v>
      </c>
      <c r="F63" s="40">
        <v>1.8</v>
      </c>
      <c r="G63" s="40">
        <v>1.8</v>
      </c>
      <c r="H63" s="40">
        <v>0.7</v>
      </c>
      <c r="I63" s="40">
        <v>1.6</v>
      </c>
      <c r="J63" s="40">
        <v>0.3</v>
      </c>
      <c r="K63" s="46">
        <v>0.4</v>
      </c>
    </row>
    <row r="64" spans="1:11" ht="15" thickBot="1" x14ac:dyDescent="0.4">
      <c r="A64" s="45">
        <v>44138</v>
      </c>
      <c r="B64" s="40">
        <v>1.7</v>
      </c>
      <c r="C64" s="40">
        <v>0.4</v>
      </c>
      <c r="D64" s="40">
        <v>0.4</v>
      </c>
      <c r="E64" s="40">
        <v>0.35</v>
      </c>
      <c r="F64" s="40">
        <v>1.8</v>
      </c>
      <c r="G64" s="40">
        <v>1.8</v>
      </c>
      <c r="H64" s="40">
        <v>0.7</v>
      </c>
      <c r="I64" s="40">
        <v>1.6</v>
      </c>
      <c r="J64" s="40">
        <v>0.3</v>
      </c>
      <c r="K64" s="46">
        <v>0.4</v>
      </c>
    </row>
    <row r="65" spans="1:11" ht="15" thickBot="1" x14ac:dyDescent="0.4">
      <c r="A65" s="45">
        <v>44137</v>
      </c>
      <c r="B65" s="40">
        <v>1.7</v>
      </c>
      <c r="C65" s="40">
        <v>0.45</v>
      </c>
      <c r="D65" s="40">
        <v>0.4</v>
      </c>
      <c r="E65" s="40">
        <v>0.35</v>
      </c>
      <c r="F65" s="40">
        <v>1.8</v>
      </c>
      <c r="G65" s="40">
        <v>1.8</v>
      </c>
      <c r="H65" s="40">
        <v>0.7</v>
      </c>
      <c r="I65" s="40">
        <v>1.6</v>
      </c>
      <c r="J65" s="40">
        <v>0.3</v>
      </c>
      <c r="K65" s="46">
        <v>0.45</v>
      </c>
    </row>
    <row r="66" spans="1:11" ht="15" thickBot="1" x14ac:dyDescent="0.4">
      <c r="A66" s="45">
        <v>44136</v>
      </c>
      <c r="B66" s="40">
        <v>1.7</v>
      </c>
      <c r="C66" s="40">
        <v>0.45</v>
      </c>
      <c r="D66" s="40">
        <v>0.4</v>
      </c>
      <c r="E66" s="40">
        <v>0.39</v>
      </c>
      <c r="F66" s="40">
        <v>1.8</v>
      </c>
      <c r="G66" s="40">
        <v>1.8</v>
      </c>
      <c r="H66" s="40">
        <v>0.7</v>
      </c>
      <c r="I66" s="40">
        <v>1.6</v>
      </c>
      <c r="J66" s="40">
        <v>0.35</v>
      </c>
      <c r="K66" s="46">
        <v>0.45</v>
      </c>
    </row>
    <row r="67" spans="1:11" ht="15" thickBot="1" x14ac:dyDescent="0.4">
      <c r="A67" s="45">
        <v>44135</v>
      </c>
      <c r="B67" s="40">
        <v>1.7</v>
      </c>
      <c r="C67" s="40">
        <v>0.45</v>
      </c>
      <c r="D67" s="40">
        <v>0.4</v>
      </c>
      <c r="E67" s="40">
        <v>0.39</v>
      </c>
      <c r="F67" s="40">
        <v>1.8</v>
      </c>
      <c r="G67" s="40">
        <v>1.8</v>
      </c>
      <c r="H67" s="40">
        <v>0.7</v>
      </c>
      <c r="I67" s="40">
        <v>1.6</v>
      </c>
      <c r="J67" s="40">
        <v>0.35</v>
      </c>
      <c r="K67" s="46">
        <v>0.45</v>
      </c>
    </row>
    <row r="68" spans="1:11" ht="15" thickBot="1" x14ac:dyDescent="0.4">
      <c r="A68" s="45">
        <v>44134</v>
      </c>
      <c r="B68" s="40">
        <v>1.7</v>
      </c>
      <c r="C68" s="40">
        <v>0.4</v>
      </c>
      <c r="D68" s="40">
        <v>0.4</v>
      </c>
      <c r="E68" s="40">
        <v>0.38</v>
      </c>
      <c r="F68" s="40">
        <v>1.8</v>
      </c>
      <c r="G68" s="40">
        <v>1.8</v>
      </c>
      <c r="H68" s="40">
        <v>0.7</v>
      </c>
      <c r="I68" s="40">
        <v>1.7</v>
      </c>
      <c r="J68" s="40">
        <v>0.3</v>
      </c>
      <c r="K68" s="46">
        <v>0.4</v>
      </c>
    </row>
    <row r="69" spans="1:11" ht="15" thickBot="1" x14ac:dyDescent="0.4">
      <c r="A69" s="45">
        <v>44133</v>
      </c>
      <c r="B69" s="40">
        <v>1.7</v>
      </c>
      <c r="C69" s="40">
        <v>0.45</v>
      </c>
      <c r="D69" s="40">
        <v>0.4</v>
      </c>
      <c r="E69" s="40">
        <v>0.38</v>
      </c>
      <c r="F69" s="40">
        <v>1.7</v>
      </c>
      <c r="G69" s="40">
        <v>1.8</v>
      </c>
      <c r="H69" s="40">
        <v>0.7</v>
      </c>
      <c r="I69" s="40">
        <v>1.7</v>
      </c>
      <c r="J69" s="40">
        <v>0.3</v>
      </c>
      <c r="K69" s="46">
        <v>0.45</v>
      </c>
    </row>
    <row r="70" spans="1:11" ht="15" thickBot="1" x14ac:dyDescent="0.4">
      <c r="A70" s="45">
        <v>44132</v>
      </c>
      <c r="B70" s="40">
        <v>1.6</v>
      </c>
      <c r="C70" s="40">
        <v>0.45</v>
      </c>
      <c r="D70" s="40">
        <v>0.4</v>
      </c>
      <c r="E70" s="40">
        <v>0.38</v>
      </c>
      <c r="F70" s="40">
        <v>1.7</v>
      </c>
      <c r="G70" s="40">
        <v>1.8</v>
      </c>
      <c r="H70" s="40">
        <v>0.7</v>
      </c>
      <c r="I70" s="40">
        <v>1.6</v>
      </c>
      <c r="J70" s="40">
        <v>0.35</v>
      </c>
      <c r="K70" s="46">
        <v>0.45</v>
      </c>
    </row>
    <row r="71" spans="1:11" ht="15" thickBot="1" x14ac:dyDescent="0.4">
      <c r="A71" s="45">
        <v>44131</v>
      </c>
      <c r="B71" s="40">
        <v>1.6</v>
      </c>
      <c r="C71" s="40">
        <v>0.45</v>
      </c>
      <c r="D71" s="40">
        <v>0.4</v>
      </c>
      <c r="E71" s="40">
        <v>0.38</v>
      </c>
      <c r="F71" s="40">
        <v>1.6</v>
      </c>
      <c r="G71" s="40">
        <v>1.8</v>
      </c>
      <c r="H71" s="40">
        <v>0.7</v>
      </c>
      <c r="I71" s="40">
        <v>1.6</v>
      </c>
      <c r="J71" s="40">
        <v>0.3</v>
      </c>
      <c r="K71" s="46">
        <v>0.45</v>
      </c>
    </row>
    <row r="72" spans="1:11" ht="15" thickBot="1" x14ac:dyDescent="0.4">
      <c r="A72" s="45">
        <v>44130</v>
      </c>
      <c r="B72" s="40">
        <v>1.6</v>
      </c>
      <c r="C72" s="40">
        <v>0.5</v>
      </c>
      <c r="D72" s="40">
        <v>0.35</v>
      </c>
      <c r="E72" s="40">
        <v>0.33</v>
      </c>
      <c r="F72" s="40">
        <v>1.6</v>
      </c>
      <c r="G72" s="40">
        <v>1.8</v>
      </c>
      <c r="H72" s="40">
        <v>0.7</v>
      </c>
      <c r="I72" s="40">
        <v>1.6</v>
      </c>
      <c r="J72" s="40">
        <v>0.3</v>
      </c>
      <c r="K72" s="46">
        <v>0.5</v>
      </c>
    </row>
    <row r="73" spans="1:11" ht="20" customHeight="1" thickBot="1" x14ac:dyDescent="0.4">
      <c r="A73" s="45">
        <v>44129</v>
      </c>
      <c r="B73" s="40">
        <v>1.6</v>
      </c>
      <c r="C73" s="40">
        <v>0.5</v>
      </c>
      <c r="D73" s="40">
        <v>0.35</v>
      </c>
      <c r="E73" s="40">
        <v>0.33</v>
      </c>
      <c r="F73" s="40">
        <v>1.6</v>
      </c>
      <c r="G73" s="40">
        <v>1.8</v>
      </c>
      <c r="H73" s="40">
        <v>0.7</v>
      </c>
      <c r="I73" s="40">
        <v>1.6</v>
      </c>
      <c r="J73" s="40">
        <v>0.3</v>
      </c>
      <c r="K73" s="46">
        <v>0.5</v>
      </c>
    </row>
    <row r="74" spans="1:11" ht="21" customHeight="1" thickBot="1" x14ac:dyDescent="0.4">
      <c r="A74" s="45">
        <v>44128</v>
      </c>
      <c r="B74" s="40">
        <v>1.6</v>
      </c>
      <c r="C74" s="40">
        <v>0.5</v>
      </c>
      <c r="D74" s="40">
        <v>0.35</v>
      </c>
      <c r="E74" s="40">
        <v>0.33</v>
      </c>
      <c r="F74" s="40">
        <v>1.6</v>
      </c>
      <c r="G74" s="40">
        <v>1.8</v>
      </c>
      <c r="H74" s="40">
        <v>0.7</v>
      </c>
      <c r="I74" s="40">
        <v>1.6</v>
      </c>
      <c r="J74" s="40">
        <v>0.3</v>
      </c>
      <c r="K74" s="46">
        <v>0.5</v>
      </c>
    </row>
    <row r="75" spans="1:11" ht="15" thickBot="1" x14ac:dyDescent="0.4">
      <c r="A75" s="45">
        <v>44127</v>
      </c>
      <c r="B75" s="40">
        <v>1.6</v>
      </c>
      <c r="C75" s="40">
        <v>0.5</v>
      </c>
      <c r="D75" s="40">
        <v>0.35</v>
      </c>
      <c r="E75" s="40">
        <v>0.33</v>
      </c>
      <c r="F75" s="40">
        <v>1.6</v>
      </c>
      <c r="G75" s="40">
        <v>1.8</v>
      </c>
      <c r="H75" s="40">
        <v>0.8</v>
      </c>
      <c r="I75" s="40">
        <v>1.6</v>
      </c>
      <c r="J75" s="40">
        <v>0.3</v>
      </c>
      <c r="K75" s="46">
        <v>0.5</v>
      </c>
    </row>
    <row r="76" spans="1:11" ht="15" thickBot="1" x14ac:dyDescent="0.4">
      <c r="A76" s="45">
        <v>44126</v>
      </c>
      <c r="B76" s="40">
        <v>1.7</v>
      </c>
      <c r="C76" s="40">
        <v>0.45</v>
      </c>
      <c r="D76" s="40">
        <v>0.35</v>
      </c>
      <c r="E76" s="40">
        <v>0.35</v>
      </c>
      <c r="F76" s="40">
        <v>1.5</v>
      </c>
      <c r="G76" s="40">
        <v>1.8</v>
      </c>
      <c r="H76" s="40">
        <v>0.8</v>
      </c>
      <c r="I76" s="40">
        <v>1.6</v>
      </c>
      <c r="J76" s="40">
        <v>0.3</v>
      </c>
      <c r="K76" s="46">
        <v>0.45</v>
      </c>
    </row>
    <row r="77" spans="1:11" ht="15" thickBot="1" x14ac:dyDescent="0.4">
      <c r="A77" s="45">
        <v>44125</v>
      </c>
      <c r="B77" s="40">
        <v>1.6</v>
      </c>
      <c r="C77" s="40">
        <v>0.4</v>
      </c>
      <c r="D77" s="40">
        <v>0.35</v>
      </c>
      <c r="E77" s="40">
        <v>0.38</v>
      </c>
      <c r="F77" s="40">
        <v>1.5</v>
      </c>
      <c r="G77" s="40">
        <v>1.7</v>
      </c>
      <c r="H77" s="40">
        <v>0.75</v>
      </c>
      <c r="I77" s="40">
        <v>1.6</v>
      </c>
      <c r="J77" s="40">
        <v>0.35</v>
      </c>
      <c r="K77" s="46">
        <v>0.4</v>
      </c>
    </row>
    <row r="78" spans="1:11" ht="15" thickBot="1" x14ac:dyDescent="0.4">
      <c r="A78" s="45">
        <v>44124</v>
      </c>
      <c r="B78" s="40">
        <v>1.6</v>
      </c>
      <c r="C78" s="40">
        <v>0.4</v>
      </c>
      <c r="D78" s="40">
        <v>0.35</v>
      </c>
      <c r="E78" s="40">
        <v>0.33</v>
      </c>
      <c r="F78" s="40">
        <v>1.4</v>
      </c>
      <c r="G78" s="40">
        <v>1.7</v>
      </c>
      <c r="H78" s="40">
        <v>0.75</v>
      </c>
      <c r="I78" s="40">
        <v>1.6</v>
      </c>
      <c r="J78" s="40">
        <v>0.3</v>
      </c>
      <c r="K78" s="46">
        <v>0.4</v>
      </c>
    </row>
    <row r="79" spans="1:11" ht="15" thickBot="1" x14ac:dyDescent="0.4">
      <c r="A79" s="45">
        <v>44123</v>
      </c>
      <c r="B79" s="40">
        <v>1.5</v>
      </c>
      <c r="C79" s="40">
        <v>0.4</v>
      </c>
      <c r="D79" s="40">
        <v>0.4</v>
      </c>
      <c r="E79" s="40">
        <v>0.38</v>
      </c>
      <c r="F79" s="40">
        <v>1.4</v>
      </c>
      <c r="G79" s="40">
        <v>1.7</v>
      </c>
      <c r="H79" s="40">
        <v>0.8</v>
      </c>
      <c r="I79" s="40">
        <v>1.5</v>
      </c>
      <c r="J79" s="40">
        <v>0.35</v>
      </c>
      <c r="K79" s="46">
        <v>0.4</v>
      </c>
    </row>
    <row r="80" spans="1:11" ht="15" thickBot="1" x14ac:dyDescent="0.4">
      <c r="A80" s="45">
        <v>44122</v>
      </c>
      <c r="B80" s="40">
        <v>1.6</v>
      </c>
      <c r="C80" s="40">
        <v>0.4</v>
      </c>
      <c r="D80" s="40">
        <v>0.4</v>
      </c>
      <c r="E80" s="40">
        <v>0.4</v>
      </c>
      <c r="F80" s="40">
        <v>1.5</v>
      </c>
      <c r="G80" s="40">
        <v>1.8</v>
      </c>
      <c r="H80" s="40">
        <v>0.7</v>
      </c>
      <c r="I80" s="40">
        <v>1.6</v>
      </c>
      <c r="J80" s="40">
        <v>0.35</v>
      </c>
      <c r="K80" s="46">
        <v>0.4</v>
      </c>
    </row>
    <row r="81" spans="1:11" ht="15" thickBot="1" x14ac:dyDescent="0.4">
      <c r="A81" s="45">
        <v>44121</v>
      </c>
      <c r="B81" s="40">
        <v>1.6</v>
      </c>
      <c r="C81" s="40">
        <v>0.4</v>
      </c>
      <c r="D81" s="40">
        <v>0.4</v>
      </c>
      <c r="E81" s="40">
        <v>0.4</v>
      </c>
      <c r="F81" s="40">
        <v>1.5</v>
      </c>
      <c r="G81" s="40">
        <v>1.8</v>
      </c>
      <c r="H81" s="40">
        <v>0.7</v>
      </c>
      <c r="I81" s="40">
        <v>1.6</v>
      </c>
      <c r="J81" s="40">
        <v>0.35</v>
      </c>
      <c r="K81" s="46">
        <v>0.4</v>
      </c>
    </row>
    <row r="82" spans="1:11" ht="15" thickBot="1" x14ac:dyDescent="0.4">
      <c r="A82" s="45">
        <v>44120</v>
      </c>
      <c r="B82" s="40">
        <v>1.6</v>
      </c>
      <c r="C82" s="40">
        <v>0.5</v>
      </c>
      <c r="D82" s="40">
        <v>0.45</v>
      </c>
      <c r="E82" s="40">
        <v>0.43</v>
      </c>
      <c r="F82" s="40">
        <v>1.5</v>
      </c>
      <c r="G82" s="40">
        <v>1.8</v>
      </c>
      <c r="H82" s="40">
        <v>0.8</v>
      </c>
      <c r="I82" s="40">
        <v>1.6</v>
      </c>
      <c r="J82" s="40">
        <v>0.4</v>
      </c>
      <c r="K82" s="46">
        <v>0.5</v>
      </c>
    </row>
    <row r="83" spans="1:11" ht="15" thickBot="1" x14ac:dyDescent="0.4">
      <c r="A83" s="45">
        <v>44119</v>
      </c>
      <c r="B83" s="40">
        <v>1.6</v>
      </c>
      <c r="C83" s="40">
        <v>0.5</v>
      </c>
      <c r="D83" s="40">
        <v>0.45</v>
      </c>
      <c r="E83" s="40">
        <v>0.43</v>
      </c>
      <c r="F83" s="40">
        <v>1.5</v>
      </c>
      <c r="G83" s="40">
        <v>1.8</v>
      </c>
      <c r="H83" s="40">
        <v>0.8</v>
      </c>
      <c r="I83" s="40">
        <v>1.6</v>
      </c>
      <c r="J83" s="40">
        <v>0.4</v>
      </c>
      <c r="K83" s="46">
        <v>0.5</v>
      </c>
    </row>
    <row r="84" spans="1:11" ht="15" thickBot="1" x14ac:dyDescent="0.4">
      <c r="A84" s="45">
        <v>44118</v>
      </c>
      <c r="B84" s="40">
        <v>1.6</v>
      </c>
      <c r="C84" s="40">
        <v>0.5</v>
      </c>
      <c r="D84" s="40">
        <v>0.45</v>
      </c>
      <c r="E84" s="40">
        <v>0.43</v>
      </c>
      <c r="F84" s="40">
        <v>1.4</v>
      </c>
      <c r="G84" s="40">
        <v>1.8</v>
      </c>
      <c r="H84" s="40">
        <v>0.8</v>
      </c>
      <c r="I84" s="40">
        <v>1.6</v>
      </c>
      <c r="J84" s="40">
        <v>0.4</v>
      </c>
      <c r="K84" s="46">
        <v>0.5</v>
      </c>
    </row>
    <row r="85" spans="1:11" ht="15" thickBot="1" x14ac:dyDescent="0.4">
      <c r="A85" s="45">
        <v>44117</v>
      </c>
      <c r="B85" s="40">
        <v>1.7</v>
      </c>
      <c r="C85" s="40">
        <v>0.5</v>
      </c>
      <c r="D85" s="40">
        <v>0.45</v>
      </c>
      <c r="E85" s="40">
        <v>0.43</v>
      </c>
      <c r="F85" s="40">
        <v>1.4</v>
      </c>
      <c r="G85" s="40">
        <v>1.8</v>
      </c>
      <c r="H85" s="40">
        <v>0.8</v>
      </c>
      <c r="I85" s="40">
        <v>1.6</v>
      </c>
      <c r="J85" s="40">
        <v>0.4</v>
      </c>
      <c r="K85" s="46">
        <v>0.5</v>
      </c>
    </row>
    <row r="86" spans="1:11" ht="15" thickBot="1" x14ac:dyDescent="0.4">
      <c r="A86" s="45">
        <v>44116</v>
      </c>
      <c r="B86" s="40">
        <v>1.8</v>
      </c>
      <c r="C86" s="40">
        <v>0.5</v>
      </c>
      <c r="D86" s="40">
        <v>0.45</v>
      </c>
      <c r="E86" s="40">
        <v>0.43</v>
      </c>
      <c r="F86" s="40">
        <v>1.4</v>
      </c>
      <c r="G86" s="40">
        <v>1.8</v>
      </c>
      <c r="H86" s="40">
        <v>0.9</v>
      </c>
      <c r="I86" s="40">
        <v>1.7</v>
      </c>
      <c r="J86" s="40">
        <v>0.4</v>
      </c>
      <c r="K86" s="46">
        <v>0.5</v>
      </c>
    </row>
    <row r="87" spans="1:11" ht="19.5" customHeight="1" thickBot="1" x14ac:dyDescent="0.4">
      <c r="A87" s="45">
        <v>44115</v>
      </c>
      <c r="B87" s="40">
        <v>1.9</v>
      </c>
      <c r="C87" s="40">
        <v>0.5</v>
      </c>
      <c r="D87" s="40">
        <v>0.45</v>
      </c>
      <c r="E87" s="40">
        <v>0.43</v>
      </c>
      <c r="F87" s="40">
        <v>1.5</v>
      </c>
      <c r="G87" s="40">
        <v>1.9</v>
      </c>
      <c r="H87" s="40">
        <v>0.9</v>
      </c>
      <c r="I87" s="40">
        <v>1.9</v>
      </c>
      <c r="J87" s="40">
        <v>0.4</v>
      </c>
      <c r="K87" s="46">
        <v>0.5</v>
      </c>
    </row>
    <row r="88" spans="1:11" ht="17" customHeight="1" thickBot="1" x14ac:dyDescent="0.4">
      <c r="A88" s="45">
        <v>44114</v>
      </c>
      <c r="B88" s="40">
        <v>1.9</v>
      </c>
      <c r="C88" s="40">
        <v>0.5</v>
      </c>
      <c r="D88" s="40">
        <v>0.45</v>
      </c>
      <c r="E88" s="40">
        <v>0.43</v>
      </c>
      <c r="F88" s="40">
        <v>1.5</v>
      </c>
      <c r="G88" s="40">
        <v>1.9</v>
      </c>
      <c r="H88" s="40">
        <v>0.9</v>
      </c>
      <c r="I88" s="40">
        <v>1.9</v>
      </c>
      <c r="J88" s="40">
        <v>0.4</v>
      </c>
      <c r="K88" s="46">
        <v>0.5</v>
      </c>
    </row>
    <row r="89" spans="1:11" ht="15" thickBot="1" x14ac:dyDescent="0.4">
      <c r="A89" s="45">
        <v>44113</v>
      </c>
      <c r="B89" s="40">
        <v>1.9</v>
      </c>
      <c r="C89" s="40">
        <v>0.5</v>
      </c>
      <c r="D89" s="40">
        <v>0.5</v>
      </c>
      <c r="E89" s="40">
        <v>0.48</v>
      </c>
      <c r="F89" s="40">
        <v>1.5</v>
      </c>
      <c r="G89" s="40">
        <v>1.9</v>
      </c>
      <c r="H89" s="40">
        <v>0.9</v>
      </c>
      <c r="I89" s="40">
        <v>1.9</v>
      </c>
      <c r="J89" s="40">
        <v>0.4</v>
      </c>
      <c r="K89" s="46">
        <v>0.5</v>
      </c>
    </row>
    <row r="90" spans="1:11" ht="15" thickBot="1" x14ac:dyDescent="0.4">
      <c r="A90" s="45">
        <v>44112</v>
      </c>
      <c r="B90" s="40">
        <v>1.9</v>
      </c>
      <c r="C90" s="40">
        <v>0.5</v>
      </c>
      <c r="D90" s="40">
        <v>0.5</v>
      </c>
      <c r="E90" s="40">
        <v>0.48</v>
      </c>
      <c r="F90" s="40">
        <v>1.6</v>
      </c>
      <c r="G90" s="40">
        <v>1.9</v>
      </c>
      <c r="H90" s="40">
        <v>0.8</v>
      </c>
      <c r="I90" s="40">
        <v>1.9</v>
      </c>
      <c r="J90" s="40">
        <v>0.4</v>
      </c>
      <c r="K90" s="46">
        <v>0.5</v>
      </c>
    </row>
    <row r="91" spans="1:11" ht="15" thickBot="1" x14ac:dyDescent="0.4">
      <c r="A91" s="45">
        <v>44111</v>
      </c>
      <c r="B91" s="40">
        <v>1.9</v>
      </c>
      <c r="C91" s="40">
        <v>0.5</v>
      </c>
      <c r="D91" s="40">
        <v>0.5</v>
      </c>
      <c r="E91" s="40">
        <v>0.48</v>
      </c>
      <c r="F91" s="40">
        <v>1.6</v>
      </c>
      <c r="G91" s="40">
        <v>1.8</v>
      </c>
      <c r="H91" s="40">
        <v>0.8</v>
      </c>
      <c r="I91" s="40">
        <v>1.9</v>
      </c>
      <c r="J91" s="40">
        <v>0.4</v>
      </c>
      <c r="K91" s="46">
        <v>0.5</v>
      </c>
    </row>
    <row r="92" spans="1:11" ht="15" thickBot="1" x14ac:dyDescent="0.4">
      <c r="A92" s="45">
        <v>44110</v>
      </c>
      <c r="B92" s="40">
        <v>2</v>
      </c>
      <c r="C92" s="40">
        <v>0.5</v>
      </c>
      <c r="D92" s="40">
        <v>0.5</v>
      </c>
      <c r="E92" s="40">
        <v>0.5</v>
      </c>
      <c r="F92" s="40">
        <v>1.6</v>
      </c>
      <c r="G92" s="40">
        <v>1.8</v>
      </c>
      <c r="H92" s="40">
        <v>0.7</v>
      </c>
      <c r="I92" s="40">
        <v>1.8</v>
      </c>
      <c r="J92" s="40">
        <v>0.45</v>
      </c>
      <c r="K92" s="46">
        <v>0.5</v>
      </c>
    </row>
    <row r="93" spans="1:11" ht="15" thickBot="1" x14ac:dyDescent="0.4">
      <c r="A93" s="45">
        <v>44109</v>
      </c>
      <c r="B93" s="40">
        <v>2</v>
      </c>
      <c r="C93" s="40">
        <v>0.5</v>
      </c>
      <c r="D93" s="40">
        <v>0.5</v>
      </c>
      <c r="E93" s="40">
        <v>0.5</v>
      </c>
      <c r="F93" s="40">
        <v>1.5</v>
      </c>
      <c r="G93" s="40">
        <v>1.7</v>
      </c>
      <c r="H93" s="40">
        <v>0.7</v>
      </c>
      <c r="I93" s="40">
        <v>1.9</v>
      </c>
      <c r="J93" s="40">
        <v>0.45</v>
      </c>
      <c r="K93" s="46">
        <v>0.5</v>
      </c>
    </row>
    <row r="94" spans="1:11" ht="27" customHeight="1" thickBot="1" x14ac:dyDescent="0.4">
      <c r="A94" s="45">
        <v>44108</v>
      </c>
      <c r="B94" s="40">
        <v>1.9</v>
      </c>
      <c r="C94" s="40">
        <v>0.55000000000000004</v>
      </c>
      <c r="D94" s="40">
        <v>0.45</v>
      </c>
      <c r="E94" s="40">
        <v>0.45</v>
      </c>
      <c r="F94" s="40">
        <v>1.5</v>
      </c>
      <c r="G94" s="40">
        <v>1.7</v>
      </c>
      <c r="H94" s="40">
        <v>0.7</v>
      </c>
      <c r="I94" s="40">
        <v>1.9</v>
      </c>
      <c r="J94" s="40">
        <v>0.45</v>
      </c>
      <c r="K94" s="46">
        <v>0.55000000000000004</v>
      </c>
    </row>
    <row r="95" spans="1:11" ht="24" customHeight="1" thickBot="1" x14ac:dyDescent="0.4">
      <c r="A95" s="45">
        <v>44107</v>
      </c>
      <c r="B95" s="40">
        <v>1.9</v>
      </c>
      <c r="C95" s="40">
        <v>0.55000000000000004</v>
      </c>
      <c r="D95" s="40">
        <v>0.45</v>
      </c>
      <c r="E95" s="40">
        <v>0.45</v>
      </c>
      <c r="F95" s="40">
        <v>1.5</v>
      </c>
      <c r="G95" s="40">
        <v>1.7</v>
      </c>
      <c r="H95" s="40">
        <v>0.7</v>
      </c>
      <c r="I95" s="40">
        <v>1.9</v>
      </c>
      <c r="J95" s="40">
        <v>0.45</v>
      </c>
      <c r="K95" s="46">
        <v>0.55000000000000004</v>
      </c>
    </row>
    <row r="96" spans="1:11" ht="15" thickBot="1" x14ac:dyDescent="0.4">
      <c r="A96" s="45">
        <v>44106</v>
      </c>
      <c r="B96" s="40">
        <v>1.9</v>
      </c>
      <c r="C96" s="40">
        <v>0.5</v>
      </c>
      <c r="D96" s="40">
        <v>0.45</v>
      </c>
      <c r="E96" s="40">
        <v>0.45</v>
      </c>
      <c r="F96" s="40">
        <v>1.5</v>
      </c>
      <c r="G96" s="40">
        <v>1.7</v>
      </c>
      <c r="H96" s="40">
        <v>0.7</v>
      </c>
      <c r="I96" s="40">
        <v>1.9</v>
      </c>
      <c r="J96" s="40">
        <v>0.45</v>
      </c>
      <c r="K96" s="46">
        <v>0.5</v>
      </c>
    </row>
    <row r="97" spans="1:11" ht="15" thickBot="1" x14ac:dyDescent="0.4">
      <c r="A97" s="45">
        <v>44105</v>
      </c>
      <c r="B97" s="40">
        <v>2</v>
      </c>
      <c r="C97" s="40">
        <v>0.55000000000000004</v>
      </c>
      <c r="D97" s="40">
        <v>0.4</v>
      </c>
      <c r="E97" s="40">
        <v>0.45</v>
      </c>
      <c r="F97" s="40">
        <v>1.5</v>
      </c>
      <c r="G97" s="40">
        <v>1.7</v>
      </c>
      <c r="H97" s="40">
        <v>0.7</v>
      </c>
      <c r="I97" s="40">
        <v>2</v>
      </c>
      <c r="J97" s="40">
        <v>0.4</v>
      </c>
      <c r="K97" s="46">
        <v>0.55000000000000004</v>
      </c>
    </row>
    <row r="98" spans="1:11" ht="15" thickBot="1" x14ac:dyDescent="0.4">
      <c r="A98" s="45">
        <v>44104</v>
      </c>
      <c r="B98" s="40">
        <v>2</v>
      </c>
      <c r="C98" s="40">
        <v>0.5</v>
      </c>
      <c r="D98" s="40">
        <v>0.5</v>
      </c>
      <c r="E98" s="40">
        <v>0.48</v>
      </c>
      <c r="F98" s="40">
        <v>1.6</v>
      </c>
      <c r="G98" s="40">
        <v>1.6</v>
      </c>
      <c r="H98" s="40">
        <v>0.7</v>
      </c>
      <c r="I98" s="40">
        <v>1.9</v>
      </c>
      <c r="J98" s="40">
        <v>0.4</v>
      </c>
      <c r="K98" s="46">
        <v>0.5</v>
      </c>
    </row>
    <row r="99" spans="1:11" ht="15" thickBot="1" x14ac:dyDescent="0.4">
      <c r="A99" s="45">
        <v>44103</v>
      </c>
      <c r="B99" s="40">
        <v>2</v>
      </c>
      <c r="C99" s="40">
        <v>0.5</v>
      </c>
      <c r="D99" s="40">
        <v>0.5</v>
      </c>
      <c r="E99" s="40">
        <v>0.48</v>
      </c>
      <c r="F99" s="40">
        <v>1.6</v>
      </c>
      <c r="G99" s="40">
        <v>1.6</v>
      </c>
      <c r="H99" s="40">
        <v>0.65</v>
      </c>
      <c r="I99" s="40">
        <v>1.8</v>
      </c>
      <c r="J99" s="40">
        <v>0.4</v>
      </c>
      <c r="K99" s="46">
        <v>0.5</v>
      </c>
    </row>
    <row r="100" spans="1:11" ht="15" thickBot="1" x14ac:dyDescent="0.4">
      <c r="A100" s="45">
        <v>44102</v>
      </c>
      <c r="B100" s="40">
        <v>2</v>
      </c>
      <c r="C100" s="40">
        <v>0.55000000000000004</v>
      </c>
      <c r="D100" s="40">
        <v>0.5</v>
      </c>
      <c r="E100" s="40">
        <v>0.48</v>
      </c>
      <c r="F100" s="40">
        <v>1.5</v>
      </c>
      <c r="G100" s="40">
        <v>1.6</v>
      </c>
      <c r="H100" s="40">
        <v>0.65</v>
      </c>
      <c r="I100" s="40">
        <v>1.8</v>
      </c>
      <c r="J100" s="40">
        <v>0.4</v>
      </c>
      <c r="K100" s="46">
        <v>0.55000000000000004</v>
      </c>
    </row>
    <row r="101" spans="1:11" ht="15" thickBot="1" x14ac:dyDescent="0.4">
      <c r="A101" s="45">
        <v>44101</v>
      </c>
      <c r="B101" s="40">
        <v>2</v>
      </c>
      <c r="C101" s="40">
        <v>0.55000000000000004</v>
      </c>
      <c r="D101" s="40">
        <v>0.5</v>
      </c>
      <c r="E101" s="40">
        <v>0.45</v>
      </c>
      <c r="F101" s="40">
        <v>1.5</v>
      </c>
      <c r="G101" s="40">
        <v>1.8</v>
      </c>
      <c r="H101" s="40">
        <v>0.7</v>
      </c>
      <c r="I101" s="40">
        <v>1.8</v>
      </c>
      <c r="J101" s="40">
        <v>0.4</v>
      </c>
      <c r="K101" s="46">
        <v>0.55000000000000004</v>
      </c>
    </row>
    <row r="102" spans="1:11" ht="15" thickBot="1" x14ac:dyDescent="0.4">
      <c r="A102" s="45">
        <v>44100</v>
      </c>
      <c r="B102" s="40">
        <v>2</v>
      </c>
      <c r="C102" s="40">
        <v>0.55000000000000004</v>
      </c>
      <c r="D102" s="40">
        <v>0.5</v>
      </c>
      <c r="E102" s="40">
        <v>0.45</v>
      </c>
      <c r="F102" s="40">
        <v>1.5</v>
      </c>
      <c r="G102" s="40">
        <v>1.8</v>
      </c>
      <c r="H102" s="40">
        <v>0.7</v>
      </c>
      <c r="I102" s="40">
        <v>1.8</v>
      </c>
      <c r="J102" s="40">
        <v>0.4</v>
      </c>
      <c r="K102" s="46">
        <v>0.55000000000000004</v>
      </c>
    </row>
    <row r="103" spans="1:11" ht="15" thickBot="1" x14ac:dyDescent="0.4">
      <c r="A103" s="45">
        <v>44099</v>
      </c>
      <c r="B103" s="40">
        <v>2</v>
      </c>
      <c r="C103" s="40">
        <v>0.55000000000000004</v>
      </c>
      <c r="D103" s="40">
        <v>0.5</v>
      </c>
      <c r="E103" s="40">
        <v>0.45</v>
      </c>
      <c r="F103" s="40">
        <v>1.6</v>
      </c>
      <c r="G103" s="40">
        <v>1.8</v>
      </c>
      <c r="H103" s="40">
        <v>0.7</v>
      </c>
      <c r="I103" s="40">
        <v>1.8</v>
      </c>
      <c r="J103" s="40">
        <v>0.4</v>
      </c>
      <c r="K103" s="46">
        <v>0.55000000000000004</v>
      </c>
    </row>
    <row r="104" spans="1:11" ht="15" thickBot="1" x14ac:dyDescent="0.4">
      <c r="A104" s="45">
        <v>44098</v>
      </c>
      <c r="B104" s="40">
        <v>2</v>
      </c>
      <c r="C104" s="40">
        <v>0.5</v>
      </c>
      <c r="D104" s="40">
        <v>0.5</v>
      </c>
      <c r="E104" s="40">
        <v>0.45</v>
      </c>
      <c r="F104" s="40">
        <v>1.6</v>
      </c>
      <c r="G104" s="40">
        <v>1.9</v>
      </c>
      <c r="H104" s="40">
        <v>0.7</v>
      </c>
      <c r="I104" s="40">
        <v>1.8</v>
      </c>
      <c r="J104" s="40">
        <v>0.35</v>
      </c>
      <c r="K104" s="46">
        <v>0.5</v>
      </c>
    </row>
    <row r="105" spans="1:11" ht="15" thickBot="1" x14ac:dyDescent="0.4">
      <c r="A105" s="45">
        <v>44097</v>
      </c>
      <c r="B105" s="40">
        <v>2</v>
      </c>
      <c r="C105" s="40">
        <v>0.55000000000000004</v>
      </c>
      <c r="D105" s="40">
        <v>0.55000000000000004</v>
      </c>
      <c r="E105" s="40">
        <v>0.48</v>
      </c>
      <c r="F105" s="40">
        <v>1.5</v>
      </c>
      <c r="G105" s="40">
        <v>1.8</v>
      </c>
      <c r="H105" s="40">
        <v>0.65</v>
      </c>
      <c r="I105" s="40">
        <v>1.8</v>
      </c>
      <c r="J105" s="40">
        <v>0.4</v>
      </c>
      <c r="K105" s="46">
        <v>0.55000000000000004</v>
      </c>
    </row>
    <row r="106" spans="1:11" ht="15" thickBot="1" x14ac:dyDescent="0.4">
      <c r="A106" s="45">
        <v>44096</v>
      </c>
      <c r="B106" s="40">
        <v>2</v>
      </c>
      <c r="C106" s="40">
        <v>0.55000000000000004</v>
      </c>
      <c r="D106" s="40">
        <v>0.55000000000000004</v>
      </c>
      <c r="E106" s="40">
        <v>0.48</v>
      </c>
      <c r="F106" s="40">
        <v>1.6</v>
      </c>
      <c r="G106" s="40">
        <v>2</v>
      </c>
      <c r="H106" s="40">
        <v>0.7</v>
      </c>
      <c r="I106" s="40">
        <v>1.8</v>
      </c>
      <c r="J106" s="40">
        <v>0.4</v>
      </c>
      <c r="K106" s="46">
        <v>0.55000000000000004</v>
      </c>
    </row>
    <row r="107" spans="1:11" ht="15" thickBot="1" x14ac:dyDescent="0.4">
      <c r="A107" s="45">
        <v>44095</v>
      </c>
      <c r="B107" s="40">
        <v>2.2000000000000002</v>
      </c>
      <c r="C107" s="40">
        <v>0.5</v>
      </c>
      <c r="D107" s="40">
        <v>0.5</v>
      </c>
      <c r="E107" s="40">
        <v>0.45</v>
      </c>
      <c r="F107" s="40">
        <v>1.5</v>
      </c>
      <c r="G107" s="40">
        <v>1.8</v>
      </c>
      <c r="H107" s="40">
        <v>0.65</v>
      </c>
      <c r="I107" s="40">
        <v>1.9</v>
      </c>
      <c r="J107" s="40">
        <v>0.35</v>
      </c>
      <c r="K107" s="46">
        <v>0.5</v>
      </c>
    </row>
    <row r="108" spans="1:11" ht="15" thickBot="1" x14ac:dyDescent="0.4">
      <c r="A108" s="45">
        <v>44094</v>
      </c>
      <c r="B108" s="40">
        <v>2.2000000000000002</v>
      </c>
      <c r="C108" s="40">
        <v>0.55000000000000004</v>
      </c>
      <c r="D108" s="40">
        <v>0.5</v>
      </c>
      <c r="E108" s="40">
        <v>0.45</v>
      </c>
      <c r="F108" s="40">
        <v>1.6</v>
      </c>
      <c r="G108" s="40">
        <v>1.8</v>
      </c>
      <c r="H108" s="40">
        <v>0.7</v>
      </c>
      <c r="I108" s="40">
        <v>1.9</v>
      </c>
      <c r="J108" s="40">
        <v>0.35</v>
      </c>
      <c r="K108" s="46">
        <v>0.55000000000000004</v>
      </c>
    </row>
    <row r="109" spans="1:11" ht="15" thickBot="1" x14ac:dyDescent="0.4">
      <c r="A109" s="45">
        <v>44093</v>
      </c>
      <c r="B109" s="40">
        <v>2.2000000000000002</v>
      </c>
      <c r="C109" s="40">
        <v>0.55000000000000004</v>
      </c>
      <c r="D109" s="40">
        <v>0.5</v>
      </c>
      <c r="E109" s="40">
        <v>0.45</v>
      </c>
      <c r="F109" s="40">
        <v>1.6</v>
      </c>
      <c r="G109" s="40">
        <v>1.8</v>
      </c>
      <c r="H109" s="40">
        <v>0.7</v>
      </c>
      <c r="I109" s="40">
        <v>1.9</v>
      </c>
      <c r="J109" s="40">
        <v>0.35</v>
      </c>
      <c r="K109" s="46">
        <v>0.55000000000000004</v>
      </c>
    </row>
    <row r="110" spans="1:11" ht="15" thickBot="1" x14ac:dyDescent="0.4">
      <c r="A110" s="45">
        <v>44092</v>
      </c>
      <c r="B110" s="40">
        <v>2.1</v>
      </c>
      <c r="C110" s="40">
        <v>0.55000000000000004</v>
      </c>
      <c r="D110" s="40">
        <v>0.5</v>
      </c>
      <c r="E110" s="40">
        <v>0.43</v>
      </c>
      <c r="F110" s="40">
        <v>1.6</v>
      </c>
      <c r="G110" s="40">
        <v>1.8</v>
      </c>
      <c r="H110" s="40">
        <v>0.7</v>
      </c>
      <c r="I110" s="40">
        <v>1.9</v>
      </c>
      <c r="J110" s="40">
        <v>0.35</v>
      </c>
      <c r="K110" s="46">
        <v>0.55000000000000004</v>
      </c>
    </row>
    <row r="111" spans="1:11" ht="21" customHeight="1" thickBot="1" x14ac:dyDescent="0.4">
      <c r="A111" s="45">
        <v>44091</v>
      </c>
      <c r="B111" s="40">
        <v>2.2999999999999998</v>
      </c>
      <c r="C111" s="40">
        <v>0.5</v>
      </c>
      <c r="D111" s="40">
        <v>0.5</v>
      </c>
      <c r="E111" s="40">
        <v>0.4</v>
      </c>
      <c r="F111" s="40">
        <v>1.6</v>
      </c>
      <c r="G111" s="40">
        <v>1.8</v>
      </c>
      <c r="H111" s="40">
        <v>0.7</v>
      </c>
      <c r="I111" s="40">
        <v>2</v>
      </c>
      <c r="J111" s="40">
        <v>0.3</v>
      </c>
      <c r="K111" s="46">
        <v>0.5</v>
      </c>
    </row>
    <row r="112" spans="1:11" ht="20.5" customHeight="1" thickBot="1" x14ac:dyDescent="0.4">
      <c r="A112" s="45">
        <v>44090</v>
      </c>
      <c r="B112" s="40">
        <v>2.2999999999999998</v>
      </c>
      <c r="C112" s="40">
        <v>0.55000000000000004</v>
      </c>
      <c r="D112" s="40">
        <v>0.5</v>
      </c>
      <c r="E112" s="40">
        <v>0.43</v>
      </c>
      <c r="F112" s="40">
        <v>1.8</v>
      </c>
      <c r="G112" s="40">
        <v>1.8</v>
      </c>
      <c r="H112" s="40">
        <v>0.65</v>
      </c>
      <c r="I112" s="40">
        <v>2</v>
      </c>
      <c r="J112" s="40">
        <v>0.3</v>
      </c>
      <c r="K112" s="46">
        <v>0.55000000000000004</v>
      </c>
    </row>
    <row r="113" spans="1:11" ht="15" thickBot="1" x14ac:dyDescent="0.4">
      <c r="A113" s="45">
        <v>44089</v>
      </c>
      <c r="B113" s="40">
        <v>2.2000000000000002</v>
      </c>
      <c r="C113" s="40">
        <v>0.6</v>
      </c>
      <c r="D113" s="40">
        <v>0.5</v>
      </c>
      <c r="E113" s="40">
        <v>0.43</v>
      </c>
      <c r="F113" s="40">
        <v>1.8</v>
      </c>
      <c r="G113" s="40">
        <v>1.8</v>
      </c>
      <c r="H113" s="40">
        <v>0.7</v>
      </c>
      <c r="I113" s="40">
        <v>2</v>
      </c>
      <c r="J113" s="40">
        <v>0.3</v>
      </c>
      <c r="K113" s="46">
        <v>0.6</v>
      </c>
    </row>
    <row r="114" spans="1:11" ht="15" thickBot="1" x14ac:dyDescent="0.4">
      <c r="A114" s="45">
        <v>44088</v>
      </c>
      <c r="B114" s="40">
        <v>2.2000000000000002</v>
      </c>
      <c r="C114" s="40">
        <v>0.6</v>
      </c>
      <c r="D114" s="40">
        <v>0.5</v>
      </c>
      <c r="E114" s="40">
        <v>0.41</v>
      </c>
      <c r="F114" s="40">
        <v>1.8</v>
      </c>
      <c r="G114" s="40">
        <v>1.8</v>
      </c>
      <c r="H114" s="40">
        <v>0.7</v>
      </c>
      <c r="I114" s="40">
        <v>2</v>
      </c>
      <c r="J114" s="40">
        <v>0.3</v>
      </c>
      <c r="K114" s="46">
        <v>0.6</v>
      </c>
    </row>
    <row r="115" spans="1:11" ht="15" thickBot="1" x14ac:dyDescent="0.4">
      <c r="A115" s="45">
        <v>44087</v>
      </c>
      <c r="B115" s="40">
        <v>2.6</v>
      </c>
      <c r="C115" s="40">
        <v>0.5</v>
      </c>
      <c r="D115" s="40">
        <v>0.5</v>
      </c>
      <c r="E115" s="40">
        <v>0.43</v>
      </c>
      <c r="F115" s="40">
        <v>1.7</v>
      </c>
      <c r="G115" s="40">
        <v>1.8</v>
      </c>
      <c r="H115" s="40">
        <v>0.65</v>
      </c>
      <c r="I115" s="40">
        <v>1.9</v>
      </c>
      <c r="J115" s="40">
        <v>0.3</v>
      </c>
      <c r="K115" s="46">
        <v>0.5</v>
      </c>
    </row>
    <row r="116" spans="1:11" ht="15" thickBot="1" x14ac:dyDescent="0.4">
      <c r="A116" s="45">
        <v>44086</v>
      </c>
      <c r="B116" s="40">
        <v>2.6</v>
      </c>
      <c r="C116" s="40">
        <v>0.5</v>
      </c>
      <c r="D116" s="40">
        <v>0.5</v>
      </c>
      <c r="E116" s="40">
        <v>0.43</v>
      </c>
      <c r="F116" s="40">
        <v>1.7</v>
      </c>
      <c r="G116" s="40">
        <v>1.8</v>
      </c>
      <c r="H116" s="40">
        <v>0.65</v>
      </c>
      <c r="I116" s="40">
        <v>1.9</v>
      </c>
      <c r="J116" s="40">
        <v>0.3</v>
      </c>
      <c r="K116" s="46">
        <v>0.5</v>
      </c>
    </row>
    <row r="117" spans="1:11" ht="15" thickBot="1" x14ac:dyDescent="0.4">
      <c r="A117" s="45">
        <v>44085</v>
      </c>
      <c r="B117" s="40">
        <v>2.6</v>
      </c>
      <c r="C117" s="40">
        <v>0.5</v>
      </c>
      <c r="D117" s="40">
        <v>0.5</v>
      </c>
      <c r="E117" s="40">
        <v>0.43</v>
      </c>
      <c r="F117" s="40">
        <v>1.6</v>
      </c>
      <c r="G117" s="40">
        <v>1.8</v>
      </c>
      <c r="H117" s="40">
        <v>0.65</v>
      </c>
      <c r="I117" s="40">
        <v>1.9</v>
      </c>
      <c r="J117" s="40">
        <v>0.3</v>
      </c>
      <c r="K117" s="46">
        <v>0.5</v>
      </c>
    </row>
    <row r="118" spans="1:11" ht="16.5" customHeight="1" thickBot="1" x14ac:dyDescent="0.4">
      <c r="A118" s="45">
        <v>44084</v>
      </c>
      <c r="B118" s="40">
        <v>2.6</v>
      </c>
      <c r="C118" s="40">
        <v>0.45</v>
      </c>
      <c r="D118" s="40">
        <v>0.5</v>
      </c>
      <c r="E118" s="40">
        <v>0.43</v>
      </c>
      <c r="F118" s="40">
        <v>1.5</v>
      </c>
      <c r="G118" s="40">
        <v>1.8</v>
      </c>
      <c r="H118" s="40">
        <v>0.65</v>
      </c>
      <c r="I118" s="40">
        <v>1.9</v>
      </c>
      <c r="J118" s="40">
        <v>0.3</v>
      </c>
      <c r="K118" s="46">
        <v>0.45</v>
      </c>
    </row>
    <row r="119" spans="1:11" ht="20" customHeight="1" thickBot="1" x14ac:dyDescent="0.4">
      <c r="A119" s="45">
        <v>44083</v>
      </c>
      <c r="B119" s="40">
        <v>2.6</v>
      </c>
      <c r="C119" s="40">
        <v>0.4</v>
      </c>
      <c r="D119" s="40">
        <v>0.5</v>
      </c>
      <c r="E119" s="40">
        <v>0.45</v>
      </c>
      <c r="F119" s="40">
        <v>1.3</v>
      </c>
      <c r="G119" s="40">
        <v>1.7</v>
      </c>
      <c r="H119" s="40">
        <v>0.6</v>
      </c>
      <c r="I119" s="40">
        <v>1.9</v>
      </c>
      <c r="J119" s="40">
        <v>0.4</v>
      </c>
      <c r="K119" s="46">
        <v>0.4</v>
      </c>
    </row>
    <row r="120" spans="1:11" ht="15" thickBot="1" x14ac:dyDescent="0.4">
      <c r="A120" s="45">
        <v>44082</v>
      </c>
      <c r="B120" s="40">
        <v>2.6</v>
      </c>
      <c r="C120" s="40">
        <v>0.4</v>
      </c>
      <c r="D120" s="40">
        <v>0.5</v>
      </c>
      <c r="E120" s="40">
        <v>0.48</v>
      </c>
      <c r="F120" s="40">
        <v>1.3</v>
      </c>
      <c r="G120" s="40">
        <v>1.7</v>
      </c>
      <c r="H120" s="40">
        <v>0.6</v>
      </c>
      <c r="I120" s="40">
        <v>1.9</v>
      </c>
      <c r="J120" s="40">
        <v>0.4</v>
      </c>
      <c r="K120" s="46">
        <v>0.4</v>
      </c>
    </row>
    <row r="121" spans="1:11" ht="15" thickBot="1" x14ac:dyDescent="0.4">
      <c r="A121" s="45">
        <v>44081</v>
      </c>
      <c r="B121" s="40">
        <v>2.4</v>
      </c>
      <c r="C121" s="40">
        <v>0.5</v>
      </c>
      <c r="D121" s="40">
        <v>0.5</v>
      </c>
      <c r="E121" s="40">
        <v>0.48</v>
      </c>
      <c r="F121" s="40">
        <v>1.3</v>
      </c>
      <c r="G121" s="40">
        <v>1.6</v>
      </c>
      <c r="H121" s="40">
        <v>0.6</v>
      </c>
      <c r="I121" s="40">
        <v>1.9</v>
      </c>
      <c r="J121" s="40">
        <v>0.45</v>
      </c>
      <c r="K121" s="46">
        <v>0.5</v>
      </c>
    </row>
    <row r="122" spans="1:11" ht="15" thickBot="1" x14ac:dyDescent="0.4">
      <c r="A122" s="45">
        <v>44080</v>
      </c>
      <c r="B122" s="40">
        <v>2.2999999999999998</v>
      </c>
      <c r="C122" s="40">
        <v>0.5</v>
      </c>
      <c r="D122" s="40">
        <v>0.5</v>
      </c>
      <c r="E122" s="40">
        <v>0.48</v>
      </c>
      <c r="F122" s="40">
        <v>1.3</v>
      </c>
      <c r="G122" s="40">
        <v>1.5</v>
      </c>
      <c r="H122" s="40">
        <v>0.6</v>
      </c>
      <c r="I122" s="40">
        <v>1.8</v>
      </c>
      <c r="J122" s="40">
        <v>0.45</v>
      </c>
      <c r="K122" s="46">
        <v>0.5</v>
      </c>
    </row>
    <row r="123" spans="1:11" ht="15" thickBot="1" x14ac:dyDescent="0.4">
      <c r="A123" s="45">
        <v>44079</v>
      </c>
      <c r="B123" s="40">
        <v>2.2999999999999998</v>
      </c>
      <c r="C123" s="40">
        <v>0.5</v>
      </c>
      <c r="D123" s="40">
        <v>0.5</v>
      </c>
      <c r="E123" s="40">
        <v>0.48</v>
      </c>
      <c r="F123" s="40">
        <v>1.3</v>
      </c>
      <c r="G123" s="40">
        <v>1.5</v>
      </c>
      <c r="H123" s="40">
        <v>0.6</v>
      </c>
      <c r="I123" s="40">
        <v>1.8</v>
      </c>
      <c r="J123" s="40">
        <v>0.45</v>
      </c>
      <c r="K123" s="46">
        <v>0.5</v>
      </c>
    </row>
    <row r="124" spans="1:11" ht="24" customHeight="1" thickBot="1" x14ac:dyDescent="0.4">
      <c r="A124" s="45">
        <v>44078</v>
      </c>
      <c r="B124" s="40">
        <v>2.2000000000000002</v>
      </c>
      <c r="C124" s="40">
        <v>0.55000000000000004</v>
      </c>
      <c r="D124" s="40">
        <v>0.5</v>
      </c>
      <c r="E124" s="40">
        <v>0.48</v>
      </c>
      <c r="F124" s="40">
        <v>1.3</v>
      </c>
      <c r="G124" s="40">
        <v>1.6</v>
      </c>
      <c r="H124" s="40">
        <v>0.6</v>
      </c>
      <c r="I124" s="40">
        <v>1.7</v>
      </c>
      <c r="J124" s="40">
        <v>0.4</v>
      </c>
      <c r="K124" s="46">
        <v>0.55000000000000004</v>
      </c>
    </row>
    <row r="125" spans="1:11" ht="24" customHeight="1" thickBot="1" x14ac:dyDescent="0.4">
      <c r="A125" s="45">
        <v>44077</v>
      </c>
      <c r="B125" s="40">
        <v>2.2000000000000002</v>
      </c>
      <c r="C125" s="40">
        <v>0.5</v>
      </c>
      <c r="D125" s="40">
        <v>0.5</v>
      </c>
      <c r="E125" s="40">
        <v>0.48</v>
      </c>
      <c r="F125" s="40">
        <v>1.3</v>
      </c>
      <c r="G125" s="40">
        <v>1.6</v>
      </c>
      <c r="H125" s="40">
        <v>0.6</v>
      </c>
      <c r="I125" s="40">
        <v>1.7</v>
      </c>
      <c r="J125" s="40">
        <v>0.4</v>
      </c>
      <c r="K125" s="46">
        <v>0.5</v>
      </c>
    </row>
    <row r="126" spans="1:11" ht="15" thickBot="1" x14ac:dyDescent="0.4">
      <c r="A126" s="45">
        <v>44076</v>
      </c>
      <c r="B126" s="40">
        <v>2.2000000000000002</v>
      </c>
      <c r="C126" s="40">
        <v>0.5</v>
      </c>
      <c r="D126" s="40">
        <v>0.5</v>
      </c>
      <c r="E126" s="40">
        <v>0.48</v>
      </c>
      <c r="F126" s="40">
        <v>1.2</v>
      </c>
      <c r="G126" s="40">
        <v>1.5</v>
      </c>
      <c r="H126" s="40">
        <v>0.6</v>
      </c>
      <c r="I126" s="40">
        <v>1.7</v>
      </c>
      <c r="J126" s="40">
        <v>0.4</v>
      </c>
      <c r="K126" s="46">
        <v>0.5</v>
      </c>
    </row>
    <row r="127" spans="1:11" ht="15" thickBot="1" x14ac:dyDescent="0.4">
      <c r="A127" s="45">
        <v>44075</v>
      </c>
      <c r="B127" s="40">
        <v>2</v>
      </c>
      <c r="C127" s="40">
        <v>0.4</v>
      </c>
      <c r="D127" s="40">
        <v>0.5</v>
      </c>
      <c r="E127" s="40">
        <v>0.43</v>
      </c>
      <c r="F127" s="40">
        <v>1.2</v>
      </c>
      <c r="G127" s="40">
        <v>1.5</v>
      </c>
      <c r="H127" s="40">
        <v>0.65</v>
      </c>
      <c r="I127" s="40">
        <v>1.7</v>
      </c>
      <c r="J127" s="40">
        <v>0.35</v>
      </c>
      <c r="K127" s="46">
        <v>0.4</v>
      </c>
    </row>
    <row r="128" spans="1:11" ht="15" thickBot="1" x14ac:dyDescent="0.4">
      <c r="A128" s="45">
        <v>44074</v>
      </c>
      <c r="B128" s="40">
        <v>2</v>
      </c>
      <c r="C128" s="40">
        <v>0.5</v>
      </c>
      <c r="D128" s="40">
        <v>0.55000000000000004</v>
      </c>
      <c r="E128" s="40">
        <v>0.46</v>
      </c>
      <c r="F128" s="40">
        <v>1.2</v>
      </c>
      <c r="G128" s="40">
        <v>1.5</v>
      </c>
      <c r="H128" s="40">
        <v>0.65</v>
      </c>
      <c r="I128" s="40">
        <v>1.6</v>
      </c>
      <c r="J128" s="40">
        <v>0.35</v>
      </c>
      <c r="K128" s="46">
        <v>0.5</v>
      </c>
    </row>
    <row r="129" spans="1:11" ht="15" thickBot="1" x14ac:dyDescent="0.4">
      <c r="A129" s="45">
        <v>44073</v>
      </c>
      <c r="B129" s="40">
        <v>2.2999999999999998</v>
      </c>
      <c r="C129" s="40">
        <v>0.5</v>
      </c>
      <c r="D129" s="40">
        <v>0.5</v>
      </c>
      <c r="E129" s="40">
        <v>0.48</v>
      </c>
      <c r="F129" s="40">
        <v>1.3</v>
      </c>
      <c r="G129" s="40">
        <v>1.4</v>
      </c>
      <c r="H129" s="40">
        <v>0.65</v>
      </c>
      <c r="I129" s="40">
        <v>1.8</v>
      </c>
      <c r="J129" s="40">
        <v>0.4</v>
      </c>
      <c r="K129" s="46">
        <v>0.5</v>
      </c>
    </row>
    <row r="130" spans="1:11" ht="15" thickBot="1" x14ac:dyDescent="0.4">
      <c r="A130" s="45">
        <v>44072</v>
      </c>
      <c r="B130" s="40">
        <v>2.2999999999999998</v>
      </c>
      <c r="C130" s="40">
        <v>0.5</v>
      </c>
      <c r="D130" s="40">
        <v>0.5</v>
      </c>
      <c r="E130" s="40">
        <v>0.48</v>
      </c>
      <c r="F130" s="40">
        <v>1.3</v>
      </c>
      <c r="G130" s="40">
        <v>1.4</v>
      </c>
      <c r="H130" s="40">
        <v>0.65</v>
      </c>
      <c r="I130" s="40">
        <v>1.8</v>
      </c>
      <c r="J130" s="40">
        <v>0.4</v>
      </c>
      <c r="K130" s="46">
        <v>0.5</v>
      </c>
    </row>
    <row r="131" spans="1:11" ht="20" customHeight="1" thickBot="1" x14ac:dyDescent="0.4">
      <c r="A131" s="45">
        <v>44071</v>
      </c>
      <c r="B131" s="40">
        <v>2.2000000000000002</v>
      </c>
      <c r="C131" s="40">
        <v>0.5</v>
      </c>
      <c r="D131" s="40">
        <v>0.55000000000000004</v>
      </c>
      <c r="E131" s="40">
        <v>0.48</v>
      </c>
      <c r="F131" s="40">
        <v>1.3</v>
      </c>
      <c r="G131" s="40">
        <v>1.5</v>
      </c>
      <c r="H131" s="40">
        <v>0.65</v>
      </c>
      <c r="I131" s="40">
        <v>1.8</v>
      </c>
      <c r="J131" s="40">
        <v>0.4</v>
      </c>
      <c r="K131" s="46">
        <v>0.5</v>
      </c>
    </row>
    <row r="132" spans="1:11" ht="18" customHeight="1" thickBot="1" x14ac:dyDescent="0.4">
      <c r="A132" s="45">
        <v>44070</v>
      </c>
      <c r="B132" s="40">
        <v>2.2000000000000002</v>
      </c>
      <c r="C132" s="40">
        <v>0.45</v>
      </c>
      <c r="D132" s="40">
        <v>0.5</v>
      </c>
      <c r="E132" s="40">
        <v>0.45</v>
      </c>
      <c r="F132" s="40">
        <v>1.3</v>
      </c>
      <c r="G132" s="40">
        <v>1.5</v>
      </c>
      <c r="H132" s="40">
        <v>0.65</v>
      </c>
      <c r="I132" s="40">
        <v>1.8</v>
      </c>
      <c r="J132" s="40">
        <v>0.4</v>
      </c>
      <c r="K132" s="46">
        <v>0.45</v>
      </c>
    </row>
    <row r="133" spans="1:11" ht="15" thickBot="1" x14ac:dyDescent="0.4">
      <c r="A133" s="45">
        <v>44069</v>
      </c>
      <c r="B133" s="40">
        <v>2.2000000000000002</v>
      </c>
      <c r="C133" s="40">
        <v>0.45</v>
      </c>
      <c r="D133" s="40">
        <v>0.5</v>
      </c>
      <c r="E133" s="40">
        <v>0.45</v>
      </c>
      <c r="F133" s="40">
        <v>1.3</v>
      </c>
      <c r="G133" s="40">
        <v>1.5</v>
      </c>
      <c r="H133" s="40">
        <v>0.65</v>
      </c>
      <c r="I133" s="40">
        <v>1.8</v>
      </c>
      <c r="J133" s="40">
        <v>0.4</v>
      </c>
      <c r="K133" s="46">
        <v>0.45</v>
      </c>
    </row>
    <row r="134" spans="1:11" ht="15" thickBot="1" x14ac:dyDescent="0.4">
      <c r="A134" s="45">
        <v>44068</v>
      </c>
      <c r="B134" s="40">
        <v>2.2000000000000002</v>
      </c>
      <c r="C134" s="40">
        <v>0.45</v>
      </c>
      <c r="D134" s="40">
        <v>0.55000000000000004</v>
      </c>
      <c r="E134" s="40">
        <v>0.45</v>
      </c>
      <c r="F134" s="40">
        <v>1.3</v>
      </c>
      <c r="G134" s="40">
        <v>1.5</v>
      </c>
      <c r="H134" s="40">
        <v>0.65</v>
      </c>
      <c r="I134" s="40">
        <v>1.6</v>
      </c>
      <c r="J134" s="40">
        <v>0.35</v>
      </c>
      <c r="K134" s="46">
        <v>0.45</v>
      </c>
    </row>
    <row r="135" spans="1:11" ht="15" thickBot="1" x14ac:dyDescent="0.4">
      <c r="A135" s="45">
        <v>44067</v>
      </c>
      <c r="B135" s="40">
        <v>2.1</v>
      </c>
      <c r="C135" s="40">
        <v>0.4</v>
      </c>
      <c r="D135" s="40">
        <v>0.55000000000000004</v>
      </c>
      <c r="E135" s="40">
        <v>0.45</v>
      </c>
      <c r="F135" s="40">
        <v>1.3</v>
      </c>
      <c r="G135" s="40">
        <v>1.4</v>
      </c>
      <c r="H135" s="40">
        <v>0.65</v>
      </c>
      <c r="I135" s="40">
        <v>1.5</v>
      </c>
      <c r="J135" s="40">
        <v>0.35</v>
      </c>
      <c r="K135" s="46">
        <v>0.4</v>
      </c>
    </row>
    <row r="136" spans="1:11" ht="15" thickBot="1" x14ac:dyDescent="0.4">
      <c r="A136" s="45">
        <v>44066</v>
      </c>
      <c r="B136" s="40">
        <v>2.2000000000000002</v>
      </c>
      <c r="C136" s="40">
        <v>0.5</v>
      </c>
      <c r="D136" s="40">
        <v>0.65</v>
      </c>
      <c r="E136" s="40">
        <v>0.53</v>
      </c>
      <c r="F136" s="40">
        <v>1.4</v>
      </c>
      <c r="G136" s="40">
        <v>1.5</v>
      </c>
      <c r="H136" s="40">
        <v>0.65</v>
      </c>
      <c r="I136" s="40">
        <v>1.5</v>
      </c>
      <c r="J136" s="40">
        <v>0.35</v>
      </c>
      <c r="K136" s="46">
        <v>0.5</v>
      </c>
    </row>
    <row r="137" spans="1:11" ht="15" thickBot="1" x14ac:dyDescent="0.4">
      <c r="A137" s="45">
        <v>44065</v>
      </c>
      <c r="B137" s="40">
        <v>2.2000000000000002</v>
      </c>
      <c r="C137" s="40">
        <v>0.5</v>
      </c>
      <c r="D137" s="40">
        <v>0.65</v>
      </c>
      <c r="E137" s="40">
        <v>0.53</v>
      </c>
      <c r="F137" s="40">
        <v>1.4</v>
      </c>
      <c r="G137" s="40">
        <v>1.5</v>
      </c>
      <c r="H137" s="40">
        <v>0.65</v>
      </c>
      <c r="I137" s="40">
        <v>1.5</v>
      </c>
      <c r="J137" s="40">
        <v>0.35</v>
      </c>
      <c r="K137" s="46">
        <v>0.5</v>
      </c>
    </row>
    <row r="138" spans="1:11" ht="15" thickBot="1" x14ac:dyDescent="0.4">
      <c r="A138" s="47">
        <v>44064</v>
      </c>
      <c r="B138" s="48">
        <v>2.2000000000000002</v>
      </c>
      <c r="C138" s="48">
        <v>0.55000000000000004</v>
      </c>
      <c r="D138" s="48">
        <v>0.65</v>
      </c>
      <c r="E138" s="48">
        <v>0.53</v>
      </c>
      <c r="F138" s="48">
        <v>1.4</v>
      </c>
      <c r="G138" s="48">
        <v>1.5</v>
      </c>
      <c r="H138" s="48">
        <v>0.65</v>
      </c>
      <c r="I138" s="48">
        <v>1.4</v>
      </c>
      <c r="J138" s="48">
        <v>0.35</v>
      </c>
      <c r="K138" s="49">
        <v>0.55000000000000004</v>
      </c>
    </row>
    <row r="139" spans="1:11" ht="19.5" customHeight="1" x14ac:dyDescent="0.35">
      <c r="A139" s="152" t="s">
        <v>105</v>
      </c>
      <c r="B139" s="152"/>
      <c r="C139" s="152"/>
      <c r="D139" s="152"/>
      <c r="E139" s="152"/>
      <c r="F139" s="152"/>
      <c r="G139" s="152"/>
      <c r="H139" s="152"/>
      <c r="I139" s="152"/>
      <c r="J139" s="152"/>
      <c r="K139" s="152"/>
    </row>
    <row r="140" spans="1:11" ht="25" customHeight="1" x14ac:dyDescent="0.35">
      <c r="A140" s="153" t="s">
        <v>142</v>
      </c>
      <c r="B140" s="153"/>
      <c r="C140" s="153"/>
      <c r="D140" s="153"/>
      <c r="E140" s="153"/>
      <c r="F140" s="153"/>
      <c r="G140" s="153"/>
      <c r="H140" s="153"/>
      <c r="I140" s="153"/>
      <c r="J140" s="153"/>
      <c r="K140" s="153"/>
    </row>
  </sheetData>
  <mergeCells count="11">
    <mergeCell ref="A139:K139"/>
    <mergeCell ref="A140:K140"/>
    <mergeCell ref="M14:W14"/>
    <mergeCell ref="M15:W15"/>
    <mergeCell ref="M1:O3"/>
    <mergeCell ref="A4:K4"/>
    <mergeCell ref="M6:M8"/>
    <mergeCell ref="M4:W4"/>
    <mergeCell ref="M5:W5"/>
    <mergeCell ref="A5:A7"/>
    <mergeCell ref="A1:K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92F6E-3487-4FF5-B0C8-6AC6A2F6B62C}">
  <dimension ref="A1:T40"/>
  <sheetViews>
    <sheetView zoomScale="70" zoomScaleNormal="70" workbookViewId="0">
      <selection activeCell="A5" sqref="A5:T5"/>
    </sheetView>
  </sheetViews>
  <sheetFormatPr defaultRowHeight="14.5" x14ac:dyDescent="0.35"/>
  <cols>
    <col min="1" max="1" width="24.36328125" customWidth="1"/>
    <col min="2" max="2" width="27" customWidth="1"/>
    <col min="3" max="3" width="19" customWidth="1"/>
  </cols>
  <sheetData>
    <row r="1" spans="1:20" x14ac:dyDescent="0.35">
      <c r="A1" s="56" t="s">
        <v>108</v>
      </c>
      <c r="B1" s="56"/>
      <c r="C1" s="57"/>
      <c r="D1" s="57"/>
      <c r="E1" s="57"/>
      <c r="F1" s="57"/>
      <c r="G1" s="57"/>
      <c r="H1" s="57"/>
      <c r="I1" s="57"/>
      <c r="J1" s="57"/>
      <c r="K1" s="57"/>
      <c r="L1" s="57"/>
      <c r="M1" s="57"/>
      <c r="N1" s="57"/>
      <c r="O1" s="57"/>
      <c r="P1" s="57"/>
      <c r="Q1" s="57"/>
      <c r="R1" s="57"/>
      <c r="T1" s="58"/>
    </row>
    <row r="2" spans="1:20" x14ac:dyDescent="0.35">
      <c r="A2" s="56" t="s">
        <v>109</v>
      </c>
      <c r="B2" s="56"/>
      <c r="C2" s="57"/>
      <c r="D2" s="57"/>
      <c r="E2" s="57"/>
      <c r="F2" s="57"/>
      <c r="G2" s="57"/>
      <c r="H2" s="57"/>
      <c r="I2" s="57"/>
      <c r="J2" s="57"/>
      <c r="K2" s="57"/>
      <c r="L2" s="57"/>
      <c r="M2" s="57"/>
      <c r="N2" s="57"/>
      <c r="O2" s="57"/>
      <c r="P2" s="57"/>
      <c r="Q2" s="57"/>
      <c r="R2" s="57"/>
      <c r="T2" s="58"/>
    </row>
    <row r="3" spans="1:20" x14ac:dyDescent="0.35">
      <c r="A3" s="56" t="s">
        <v>110</v>
      </c>
      <c r="B3" s="56"/>
      <c r="C3" s="57"/>
      <c r="D3" s="57"/>
      <c r="E3" s="57"/>
      <c r="F3" s="57"/>
      <c r="G3" s="57"/>
      <c r="H3" s="57"/>
      <c r="I3" s="57"/>
      <c r="J3" s="57"/>
      <c r="K3" s="57"/>
      <c r="L3" s="57"/>
      <c r="M3" s="57"/>
      <c r="N3" s="57"/>
      <c r="O3" s="57"/>
      <c r="P3" s="57"/>
      <c r="Q3" s="57"/>
      <c r="R3" s="57"/>
      <c r="T3" s="58"/>
    </row>
    <row r="4" spans="1:20" x14ac:dyDescent="0.35">
      <c r="A4" s="59"/>
      <c r="B4" s="59"/>
      <c r="C4" s="57"/>
      <c r="D4" s="57"/>
      <c r="E4" s="57"/>
      <c r="F4" s="57"/>
      <c r="G4" s="57"/>
      <c r="H4" s="57"/>
      <c r="I4" s="57"/>
      <c r="J4" s="57"/>
      <c r="K4" s="57"/>
      <c r="L4" s="57"/>
      <c r="M4" s="57"/>
      <c r="N4" s="57"/>
      <c r="O4" s="57"/>
      <c r="P4" s="57"/>
      <c r="Q4" s="57"/>
      <c r="R4" s="57"/>
      <c r="T4" s="58"/>
    </row>
    <row r="5" spans="1:20" ht="24" x14ac:dyDescent="0.5">
      <c r="A5" s="162" t="s">
        <v>111</v>
      </c>
      <c r="B5" s="162"/>
      <c r="C5" s="162"/>
      <c r="D5" s="162"/>
      <c r="E5" s="162"/>
      <c r="F5" s="162"/>
      <c r="G5" s="162"/>
      <c r="H5" s="162"/>
      <c r="I5" s="162"/>
      <c r="J5" s="162"/>
      <c r="K5" s="162"/>
      <c r="L5" s="162"/>
      <c r="M5" s="162"/>
      <c r="N5" s="162"/>
      <c r="O5" s="162"/>
      <c r="P5" s="162"/>
      <c r="Q5" s="162"/>
      <c r="R5" s="162"/>
      <c r="S5" s="162"/>
      <c r="T5" s="162"/>
    </row>
    <row r="6" spans="1:20" ht="18.5" x14ac:dyDescent="0.45">
      <c r="A6" s="60"/>
      <c r="B6" s="61"/>
      <c r="C6" s="62"/>
      <c r="D6" s="63"/>
      <c r="E6" s="63"/>
      <c r="F6" s="63"/>
      <c r="G6" s="63"/>
      <c r="H6" s="64"/>
      <c r="I6" s="163" t="s">
        <v>112</v>
      </c>
      <c r="J6" s="164"/>
      <c r="K6" s="164"/>
      <c r="L6" s="164"/>
      <c r="M6" s="164"/>
      <c r="N6" s="164"/>
      <c r="O6" s="164"/>
      <c r="P6" s="164"/>
      <c r="Q6" s="164"/>
      <c r="R6" s="164"/>
      <c r="S6" s="164"/>
      <c r="T6" s="165"/>
    </row>
    <row r="7" spans="1:20" ht="19" thickBot="1" x14ac:dyDescent="0.5">
      <c r="A7" s="65"/>
      <c r="B7" s="66"/>
      <c r="C7" s="67"/>
      <c r="D7" s="166" t="s">
        <v>113</v>
      </c>
      <c r="E7" s="167"/>
      <c r="F7" s="167"/>
      <c r="G7" s="167"/>
      <c r="H7" s="167"/>
      <c r="I7" s="167"/>
      <c r="J7" s="167"/>
      <c r="K7" s="167"/>
      <c r="L7" s="167"/>
      <c r="M7" s="167"/>
      <c r="N7" s="167"/>
      <c r="O7" s="168"/>
      <c r="P7" s="169"/>
      <c r="Q7" s="170"/>
      <c r="R7" s="170"/>
      <c r="S7" s="170"/>
      <c r="T7" s="171"/>
    </row>
    <row r="8" spans="1:20" ht="19" thickBot="1" x14ac:dyDescent="0.4">
      <c r="A8" s="68" t="s">
        <v>114</v>
      </c>
      <c r="B8" s="69" t="s">
        <v>115</v>
      </c>
      <c r="C8" s="70" t="s">
        <v>116</v>
      </c>
      <c r="D8" s="71" t="s">
        <v>117</v>
      </c>
      <c r="E8" s="71" t="s">
        <v>118</v>
      </c>
      <c r="F8" s="71" t="s">
        <v>119</v>
      </c>
      <c r="G8" s="71" t="s">
        <v>120</v>
      </c>
      <c r="H8" s="71" t="s">
        <v>121</v>
      </c>
      <c r="I8" s="72" t="s">
        <v>122</v>
      </c>
      <c r="J8" s="72" t="s">
        <v>123</v>
      </c>
      <c r="K8" s="72" t="s">
        <v>124</v>
      </c>
      <c r="L8" s="72" t="s">
        <v>125</v>
      </c>
      <c r="M8" s="72" t="s">
        <v>126</v>
      </c>
      <c r="N8" s="72" t="s">
        <v>127</v>
      </c>
      <c r="O8" s="72" t="s">
        <v>128</v>
      </c>
      <c r="P8" s="72" t="s">
        <v>117</v>
      </c>
      <c r="Q8" s="72" t="s">
        <v>118</v>
      </c>
      <c r="R8" s="72" t="s">
        <v>119</v>
      </c>
      <c r="S8" s="73" t="s">
        <v>120</v>
      </c>
      <c r="T8" s="73" t="s">
        <v>121</v>
      </c>
    </row>
    <row r="9" spans="1:20" ht="15" thickBot="1" x14ac:dyDescent="0.4">
      <c r="A9" s="172" t="s">
        <v>137</v>
      </c>
      <c r="B9" s="74" t="s">
        <v>129</v>
      </c>
      <c r="C9" s="75"/>
      <c r="D9" s="75">
        <v>5506</v>
      </c>
      <c r="E9" s="75">
        <v>4524</v>
      </c>
      <c r="F9" s="75">
        <v>2898</v>
      </c>
      <c r="G9" s="75">
        <v>2106</v>
      </c>
      <c r="H9" s="75">
        <v>1726</v>
      </c>
      <c r="I9" s="75">
        <v>1736</v>
      </c>
      <c r="J9" s="75">
        <v>1754</v>
      </c>
      <c r="K9" s="75">
        <v>2028</v>
      </c>
      <c r="L9" s="75">
        <v>2519</v>
      </c>
      <c r="M9" s="75">
        <v>3036</v>
      </c>
      <c r="N9" s="75">
        <v>4600</v>
      </c>
      <c r="O9" s="75">
        <v>4823</v>
      </c>
      <c r="P9" s="75">
        <v>4549</v>
      </c>
      <c r="Q9" s="75">
        <v>3578</v>
      </c>
      <c r="R9" s="75">
        <v>3213</v>
      </c>
      <c r="S9" s="75"/>
      <c r="T9" s="75"/>
    </row>
    <row r="10" spans="1:20" ht="15" thickBot="1" x14ac:dyDescent="0.4">
      <c r="A10" s="172"/>
      <c r="B10" s="74" t="s">
        <v>130</v>
      </c>
      <c r="C10" s="75">
        <v>8655</v>
      </c>
      <c r="D10" s="75">
        <v>490</v>
      </c>
      <c r="E10" s="75">
        <v>582</v>
      </c>
      <c r="F10" s="75">
        <v>614</v>
      </c>
      <c r="G10" s="75">
        <v>357</v>
      </c>
      <c r="H10" s="75">
        <v>232</v>
      </c>
      <c r="I10" s="75">
        <v>459</v>
      </c>
      <c r="J10" s="75">
        <v>508</v>
      </c>
      <c r="K10" s="75">
        <v>734</v>
      </c>
      <c r="L10" s="75">
        <v>916</v>
      </c>
      <c r="M10" s="75">
        <v>1050</v>
      </c>
      <c r="N10" s="75">
        <v>2016</v>
      </c>
      <c r="O10" s="75">
        <v>697</v>
      </c>
      <c r="P10" s="75"/>
      <c r="Q10" s="75"/>
      <c r="R10" s="75"/>
      <c r="S10" s="75"/>
      <c r="T10" s="75"/>
    </row>
    <row r="11" spans="1:20" ht="15" thickBot="1" x14ac:dyDescent="0.4">
      <c r="A11" s="172"/>
      <c r="B11" s="74" t="s">
        <v>131</v>
      </c>
      <c r="C11" s="75">
        <v>3967</v>
      </c>
      <c r="D11" s="75"/>
      <c r="E11" s="75"/>
      <c r="F11" s="75"/>
      <c r="G11" s="75"/>
      <c r="H11" s="75"/>
      <c r="I11" s="75">
        <v>449</v>
      </c>
      <c r="J11" s="75">
        <v>490</v>
      </c>
      <c r="K11" s="75">
        <v>460</v>
      </c>
      <c r="L11" s="75">
        <v>425</v>
      </c>
      <c r="M11" s="75">
        <v>533</v>
      </c>
      <c r="N11" s="75">
        <v>452</v>
      </c>
      <c r="O11" s="75">
        <v>474</v>
      </c>
      <c r="P11" s="75">
        <v>684</v>
      </c>
      <c r="Q11" s="75">
        <v>1414</v>
      </c>
      <c r="R11" s="75">
        <v>904</v>
      </c>
      <c r="S11" s="75"/>
      <c r="T11" s="75"/>
    </row>
    <row r="12" spans="1:20" ht="15" thickBot="1" x14ac:dyDescent="0.4">
      <c r="A12" s="172"/>
      <c r="B12" s="74" t="s">
        <v>132</v>
      </c>
      <c r="C12" s="75">
        <v>34997.472000000002</v>
      </c>
      <c r="D12" s="75"/>
      <c r="E12" s="75"/>
      <c r="F12" s="75"/>
      <c r="G12" s="75"/>
      <c r="H12" s="75"/>
      <c r="I12" s="75">
        <v>40844.252999999997</v>
      </c>
      <c r="J12" s="75">
        <v>34346.131999999998</v>
      </c>
      <c r="K12" s="75">
        <v>32066</v>
      </c>
      <c r="L12" s="75">
        <v>32852.978000000003</v>
      </c>
      <c r="M12" s="75">
        <v>33864.502</v>
      </c>
      <c r="N12" s="75">
        <v>35644.466</v>
      </c>
      <c r="O12" s="75">
        <v>36845.690999999999</v>
      </c>
      <c r="P12" s="75">
        <v>34104.510999999999</v>
      </c>
      <c r="Q12" s="75">
        <v>36686.980000000003</v>
      </c>
      <c r="R12" s="75">
        <v>34441.370999999999</v>
      </c>
      <c r="S12" s="75"/>
      <c r="T12" s="75"/>
    </row>
    <row r="13" spans="1:20" ht="15" thickBot="1" x14ac:dyDescent="0.4">
      <c r="A13" s="172"/>
      <c r="B13" s="74" t="s">
        <v>133</v>
      </c>
      <c r="C13" s="75">
        <v>138834.97399999999</v>
      </c>
      <c r="D13" s="75"/>
      <c r="E13" s="75"/>
      <c r="F13" s="75"/>
      <c r="G13" s="75"/>
      <c r="H13" s="75"/>
      <c r="I13" s="75">
        <v>18339.07</v>
      </c>
      <c r="J13" s="75">
        <v>16829.605</v>
      </c>
      <c r="K13" s="75">
        <v>14750.36</v>
      </c>
      <c r="L13" s="75">
        <v>13962.516</v>
      </c>
      <c r="M13" s="75">
        <v>18049.78</v>
      </c>
      <c r="N13" s="75">
        <v>16111.299000000001</v>
      </c>
      <c r="O13" s="75">
        <v>17464.858</v>
      </c>
      <c r="P13" s="75">
        <v>23327.486000000001</v>
      </c>
      <c r="Q13" s="75">
        <v>51875.39</v>
      </c>
      <c r="R13" s="75">
        <v>31135</v>
      </c>
      <c r="S13" s="75"/>
      <c r="T13" s="75"/>
    </row>
    <row r="14" spans="1:20" ht="15" thickBot="1" x14ac:dyDescent="0.4">
      <c r="A14" s="172"/>
      <c r="B14" s="74" t="s">
        <v>134</v>
      </c>
      <c r="C14" s="75">
        <v>0.55800000000000005</v>
      </c>
      <c r="D14" s="75"/>
      <c r="E14" s="75"/>
      <c r="F14" s="75"/>
      <c r="G14" s="75"/>
      <c r="H14" s="75"/>
      <c r="I14" s="75">
        <v>0.81200000000000006</v>
      </c>
      <c r="J14" s="75">
        <v>0.81499999999999995</v>
      </c>
      <c r="K14" s="75">
        <v>0.63600000000000001</v>
      </c>
      <c r="L14" s="75">
        <v>0.39</v>
      </c>
      <c r="M14" s="75">
        <v>0.36499999999999999</v>
      </c>
      <c r="N14" s="75">
        <v>0.502</v>
      </c>
      <c r="O14" s="75">
        <v>0.56999999999999995</v>
      </c>
      <c r="P14" s="75">
        <v>0.40500000000000003</v>
      </c>
      <c r="Q14" s="75">
        <v>0.441</v>
      </c>
      <c r="R14" s="75">
        <v>0.45</v>
      </c>
      <c r="S14" s="75"/>
      <c r="T14" s="75"/>
    </row>
    <row r="16" spans="1:20" x14ac:dyDescent="0.35">
      <c r="A16" s="56" t="s">
        <v>108</v>
      </c>
      <c r="B16" s="56"/>
      <c r="C16" s="57"/>
      <c r="D16" s="57"/>
      <c r="E16" s="57"/>
      <c r="F16" s="57"/>
      <c r="G16" s="57"/>
      <c r="H16" s="57"/>
      <c r="I16" s="57"/>
      <c r="J16" s="57"/>
      <c r="K16" s="57"/>
      <c r="L16" s="57"/>
      <c r="M16" s="57"/>
      <c r="N16" s="57"/>
      <c r="O16" s="57"/>
      <c r="P16" s="57"/>
      <c r="Q16" s="57"/>
      <c r="R16" s="57"/>
      <c r="T16" s="58"/>
    </row>
    <row r="17" spans="1:20" x14ac:dyDescent="0.35">
      <c r="A17" s="56" t="s">
        <v>109</v>
      </c>
      <c r="B17" s="56"/>
      <c r="C17" s="57"/>
      <c r="D17" s="57"/>
      <c r="E17" s="57"/>
      <c r="F17" s="57"/>
      <c r="G17" s="57"/>
      <c r="H17" s="57"/>
      <c r="I17" s="57"/>
      <c r="J17" s="57"/>
      <c r="K17" s="57"/>
      <c r="L17" s="57"/>
      <c r="M17" s="57"/>
      <c r="N17" s="57"/>
      <c r="O17" s="57"/>
      <c r="P17" s="57"/>
      <c r="Q17" s="57"/>
      <c r="R17" s="57"/>
      <c r="T17" s="58"/>
    </row>
    <row r="18" spans="1:20" x14ac:dyDescent="0.35">
      <c r="A18" s="56" t="s">
        <v>110</v>
      </c>
      <c r="B18" s="56"/>
      <c r="C18" s="57"/>
      <c r="D18" s="57"/>
      <c r="E18" s="57"/>
      <c r="F18" s="57"/>
      <c r="G18" s="57"/>
      <c r="H18" s="57"/>
      <c r="I18" s="57"/>
      <c r="J18" s="57"/>
      <c r="K18" s="57"/>
      <c r="L18" s="57"/>
      <c r="M18" s="57"/>
      <c r="N18" s="57"/>
      <c r="O18" s="57"/>
      <c r="P18" s="57"/>
      <c r="Q18" s="57"/>
      <c r="R18" s="57"/>
      <c r="T18" s="58"/>
    </row>
    <row r="19" spans="1:20" x14ac:dyDescent="0.35">
      <c r="A19" s="59"/>
      <c r="B19" s="59"/>
      <c r="C19" s="57"/>
      <c r="D19" s="57"/>
      <c r="E19" s="57"/>
      <c r="F19" s="57"/>
      <c r="G19" s="57"/>
      <c r="H19" s="57"/>
      <c r="I19" s="57"/>
      <c r="J19" s="57"/>
      <c r="K19" s="57"/>
      <c r="L19" s="57"/>
      <c r="M19" s="57"/>
      <c r="N19" s="57"/>
      <c r="O19" s="57"/>
      <c r="P19" s="57"/>
      <c r="Q19" s="57"/>
      <c r="R19" s="57"/>
      <c r="T19" s="58"/>
    </row>
    <row r="20" spans="1:20" ht="24" x14ac:dyDescent="0.5">
      <c r="A20" s="162" t="s">
        <v>135</v>
      </c>
      <c r="B20" s="162"/>
      <c r="C20" s="162"/>
      <c r="D20" s="162"/>
      <c r="E20" s="162"/>
      <c r="F20" s="162"/>
      <c r="G20" s="162"/>
      <c r="H20" s="162"/>
      <c r="I20" s="162"/>
      <c r="J20" s="162"/>
      <c r="K20" s="162"/>
      <c r="L20" s="162"/>
      <c r="M20" s="162"/>
      <c r="N20" s="162"/>
      <c r="O20" s="162"/>
      <c r="P20" s="162"/>
      <c r="Q20" s="162"/>
      <c r="R20" s="162"/>
      <c r="S20" s="162"/>
      <c r="T20" s="162"/>
    </row>
    <row r="21" spans="1:20" ht="18.5" x14ac:dyDescent="0.45">
      <c r="A21" s="60"/>
      <c r="B21" s="61"/>
      <c r="C21" s="62"/>
      <c r="D21" s="63"/>
      <c r="E21" s="63"/>
      <c r="F21" s="63"/>
      <c r="G21" s="63"/>
      <c r="H21" s="64"/>
      <c r="I21" s="163" t="s">
        <v>112</v>
      </c>
      <c r="J21" s="164"/>
      <c r="K21" s="164"/>
      <c r="L21" s="164"/>
      <c r="M21" s="164"/>
      <c r="N21" s="164"/>
      <c r="O21" s="164"/>
      <c r="P21" s="164"/>
      <c r="Q21" s="164"/>
      <c r="R21" s="164"/>
      <c r="S21" s="164"/>
      <c r="T21" s="165"/>
    </row>
    <row r="22" spans="1:20" ht="19" thickBot="1" x14ac:dyDescent="0.5">
      <c r="A22" s="76"/>
      <c r="B22" s="77"/>
      <c r="C22" s="78"/>
      <c r="D22" s="166" t="s">
        <v>113</v>
      </c>
      <c r="E22" s="167"/>
      <c r="F22" s="167"/>
      <c r="G22" s="167"/>
      <c r="H22" s="167"/>
      <c r="I22" s="167"/>
      <c r="J22" s="167"/>
      <c r="K22" s="167"/>
      <c r="L22" s="167"/>
      <c r="M22" s="167"/>
      <c r="N22" s="167"/>
      <c r="O22" s="168"/>
      <c r="P22" s="169"/>
      <c r="Q22" s="170"/>
      <c r="R22" s="170"/>
      <c r="S22" s="170"/>
      <c r="T22" s="171"/>
    </row>
    <row r="23" spans="1:20" ht="19" thickBot="1" x14ac:dyDescent="0.4">
      <c r="A23" s="79" t="s">
        <v>114</v>
      </c>
      <c r="B23" s="80" t="s">
        <v>115</v>
      </c>
      <c r="C23" s="81" t="s">
        <v>116</v>
      </c>
      <c r="D23" s="82" t="s">
        <v>117</v>
      </c>
      <c r="E23" s="82" t="s">
        <v>118</v>
      </c>
      <c r="F23" s="82" t="s">
        <v>119</v>
      </c>
      <c r="G23" s="82" t="s">
        <v>120</v>
      </c>
      <c r="H23" s="82" t="s">
        <v>121</v>
      </c>
      <c r="I23" s="83" t="s">
        <v>122</v>
      </c>
      <c r="J23" s="83" t="s">
        <v>123</v>
      </c>
      <c r="K23" s="83" t="s">
        <v>124</v>
      </c>
      <c r="L23" s="83" t="s">
        <v>125</v>
      </c>
      <c r="M23" s="83" t="s">
        <v>126</v>
      </c>
      <c r="N23" s="83" t="s">
        <v>127</v>
      </c>
      <c r="O23" s="83" t="s">
        <v>128</v>
      </c>
      <c r="P23" s="83" t="s">
        <v>117</v>
      </c>
      <c r="Q23" s="83" t="s">
        <v>118</v>
      </c>
      <c r="R23" s="83" t="s">
        <v>119</v>
      </c>
      <c r="S23" s="84" t="s">
        <v>120</v>
      </c>
      <c r="T23" s="84" t="s">
        <v>121</v>
      </c>
    </row>
    <row r="24" spans="1:20" ht="15" thickBot="1" x14ac:dyDescent="0.4">
      <c r="A24" s="172" t="s">
        <v>137</v>
      </c>
      <c r="B24" s="74" t="s">
        <v>129</v>
      </c>
      <c r="C24" s="75"/>
      <c r="D24" s="75">
        <v>534</v>
      </c>
      <c r="E24" s="75">
        <v>653</v>
      </c>
      <c r="F24" s="75">
        <v>854</v>
      </c>
      <c r="G24" s="75">
        <v>869</v>
      </c>
      <c r="H24" s="75">
        <v>753</v>
      </c>
      <c r="I24" s="75">
        <v>753</v>
      </c>
      <c r="J24" s="75">
        <v>758</v>
      </c>
      <c r="K24" s="75">
        <v>768</v>
      </c>
      <c r="L24" s="75">
        <v>618</v>
      </c>
      <c r="M24" s="75">
        <v>435</v>
      </c>
      <c r="N24" s="75">
        <v>265</v>
      </c>
      <c r="O24" s="75">
        <v>200</v>
      </c>
      <c r="P24" s="75">
        <v>398</v>
      </c>
      <c r="Q24" s="75">
        <v>575</v>
      </c>
      <c r="R24" s="75">
        <v>754</v>
      </c>
      <c r="S24" s="75"/>
      <c r="T24" s="75"/>
    </row>
    <row r="25" spans="1:20" ht="15" thickBot="1" x14ac:dyDescent="0.4">
      <c r="A25" s="172"/>
      <c r="B25" s="74" t="s">
        <v>130</v>
      </c>
      <c r="C25" s="75">
        <v>1758</v>
      </c>
      <c r="D25" s="75">
        <v>205</v>
      </c>
      <c r="E25" s="75">
        <v>201</v>
      </c>
      <c r="F25" s="75">
        <v>276</v>
      </c>
      <c r="G25" s="75">
        <v>187</v>
      </c>
      <c r="H25" s="75">
        <v>89</v>
      </c>
      <c r="I25" s="75">
        <v>180</v>
      </c>
      <c r="J25" s="75">
        <v>225</v>
      </c>
      <c r="K25" s="75">
        <v>195</v>
      </c>
      <c r="L25" s="75"/>
      <c r="M25" s="75"/>
      <c r="N25" s="75">
        <v>50</v>
      </c>
      <c r="O25" s="75">
        <v>150</v>
      </c>
      <c r="P25" s="75"/>
      <c r="Q25" s="75"/>
      <c r="R25" s="75"/>
      <c r="S25" s="75"/>
      <c r="T25" s="75"/>
    </row>
    <row r="26" spans="1:20" ht="15" thickBot="1" x14ac:dyDescent="0.4">
      <c r="A26" s="172"/>
      <c r="B26" s="74" t="s">
        <v>131</v>
      </c>
      <c r="C26" s="75">
        <v>1353</v>
      </c>
      <c r="D26" s="75"/>
      <c r="E26" s="75"/>
      <c r="F26" s="75"/>
      <c r="G26" s="75"/>
      <c r="H26" s="75"/>
      <c r="I26" s="75">
        <v>180</v>
      </c>
      <c r="J26" s="75">
        <v>220</v>
      </c>
      <c r="K26" s="75">
        <v>185</v>
      </c>
      <c r="L26" s="75">
        <v>150</v>
      </c>
      <c r="M26" s="75">
        <v>183</v>
      </c>
      <c r="N26" s="75">
        <v>220</v>
      </c>
      <c r="O26" s="75">
        <v>215</v>
      </c>
      <c r="P26" s="75"/>
      <c r="Q26" s="75"/>
      <c r="R26" s="75">
        <v>50</v>
      </c>
      <c r="S26" s="75"/>
      <c r="T26" s="75"/>
    </row>
    <row r="27" spans="1:20" ht="15" thickBot="1" x14ac:dyDescent="0.4">
      <c r="A27" s="172"/>
      <c r="B27" s="74" t="s">
        <v>132</v>
      </c>
      <c r="C27" s="75">
        <v>30507.940999999999</v>
      </c>
      <c r="D27" s="75"/>
      <c r="E27" s="75"/>
      <c r="F27" s="75"/>
      <c r="G27" s="75"/>
      <c r="H27" s="75"/>
      <c r="I27" s="75">
        <v>36608.887999999999</v>
      </c>
      <c r="J27" s="75">
        <v>30747.272000000001</v>
      </c>
      <c r="K27" s="75">
        <v>24546.216</v>
      </c>
      <c r="L27" s="75">
        <v>24677.832999999999</v>
      </c>
      <c r="M27" s="75">
        <v>27117.595000000001</v>
      </c>
      <c r="N27" s="75">
        <v>32500</v>
      </c>
      <c r="O27" s="75">
        <v>35200</v>
      </c>
      <c r="P27" s="75"/>
      <c r="Q27" s="75"/>
      <c r="R27" s="75">
        <v>37800</v>
      </c>
      <c r="S27" s="75"/>
      <c r="T27" s="75"/>
    </row>
    <row r="28" spans="1:20" ht="15" thickBot="1" x14ac:dyDescent="0.4">
      <c r="A28" s="172"/>
      <c r="B28" s="74" t="s">
        <v>133</v>
      </c>
      <c r="C28" s="75">
        <v>41277.245000000003</v>
      </c>
      <c r="D28" s="75"/>
      <c r="E28" s="75"/>
      <c r="F28" s="75"/>
      <c r="G28" s="75"/>
      <c r="H28" s="75"/>
      <c r="I28" s="75">
        <v>6589.6</v>
      </c>
      <c r="J28" s="75">
        <v>6764.4</v>
      </c>
      <c r="K28" s="75">
        <v>4541.05</v>
      </c>
      <c r="L28" s="75">
        <v>3701.6750000000002</v>
      </c>
      <c r="M28" s="75">
        <v>4962.5200000000004</v>
      </c>
      <c r="N28" s="75">
        <v>7150</v>
      </c>
      <c r="O28" s="75">
        <v>7568</v>
      </c>
      <c r="P28" s="75"/>
      <c r="Q28" s="75"/>
      <c r="R28" s="75">
        <v>1890</v>
      </c>
      <c r="S28" s="75"/>
      <c r="T28" s="75"/>
    </row>
    <row r="29" spans="1:20" ht="15" thickBot="1" x14ac:dyDescent="0.4">
      <c r="A29" s="172"/>
      <c r="B29" s="74" t="s">
        <v>134</v>
      </c>
      <c r="C29" s="75">
        <v>0.62</v>
      </c>
      <c r="D29" s="75"/>
      <c r="E29" s="75"/>
      <c r="F29" s="75"/>
      <c r="G29" s="75"/>
      <c r="H29" s="75"/>
      <c r="I29" s="75">
        <v>0.82699999999999996</v>
      </c>
      <c r="J29" s="75">
        <v>0.83599999999999997</v>
      </c>
      <c r="K29" s="75">
        <v>0.68500000000000005</v>
      </c>
      <c r="L29" s="75">
        <v>0.46400000000000002</v>
      </c>
      <c r="M29" s="75">
        <v>0.35599999999999998</v>
      </c>
      <c r="N29" s="75">
        <v>0.52</v>
      </c>
      <c r="O29" s="75">
        <v>0.55000000000000004</v>
      </c>
      <c r="P29" s="75"/>
      <c r="Q29" s="75"/>
      <c r="R29" s="75">
        <v>0.35</v>
      </c>
      <c r="S29" s="75"/>
      <c r="T29" s="75"/>
    </row>
    <row r="31" spans="1:20" x14ac:dyDescent="0.35">
      <c r="A31" s="56" t="s">
        <v>108</v>
      </c>
      <c r="B31" s="56"/>
      <c r="C31" s="57"/>
      <c r="D31" s="57"/>
      <c r="E31" s="57"/>
      <c r="F31" s="57"/>
      <c r="G31" s="57"/>
      <c r="H31" s="57"/>
      <c r="I31" s="57"/>
      <c r="J31" s="57"/>
      <c r="K31" s="57"/>
      <c r="L31" s="57"/>
      <c r="M31" s="57"/>
      <c r="N31" s="57"/>
      <c r="O31" s="57"/>
      <c r="P31" s="57"/>
      <c r="Q31" s="57"/>
      <c r="R31" s="57"/>
      <c r="T31" s="58"/>
    </row>
    <row r="32" spans="1:20" x14ac:dyDescent="0.35">
      <c r="A32" s="56" t="s">
        <v>109</v>
      </c>
      <c r="B32" s="56"/>
      <c r="C32" s="57"/>
      <c r="D32" s="57"/>
      <c r="E32" s="57"/>
      <c r="F32" s="57"/>
      <c r="G32" s="57"/>
      <c r="H32" s="57"/>
      <c r="I32" s="57"/>
      <c r="J32" s="57"/>
      <c r="K32" s="57"/>
      <c r="L32" s="57"/>
      <c r="M32" s="57"/>
      <c r="N32" s="57"/>
      <c r="O32" s="57"/>
      <c r="P32" s="57"/>
      <c r="Q32" s="57"/>
      <c r="R32" s="57"/>
      <c r="T32" s="58"/>
    </row>
    <row r="33" spans="1:20" x14ac:dyDescent="0.35">
      <c r="A33" s="56" t="s">
        <v>110</v>
      </c>
      <c r="B33" s="56"/>
      <c r="C33" s="57"/>
      <c r="D33" s="57"/>
      <c r="E33" s="57"/>
      <c r="F33" s="57"/>
      <c r="G33" s="57"/>
      <c r="H33" s="57"/>
      <c r="I33" s="57"/>
      <c r="J33" s="57"/>
      <c r="K33" s="57"/>
      <c r="L33" s="57"/>
      <c r="M33" s="57"/>
      <c r="N33" s="57"/>
      <c r="O33" s="57"/>
      <c r="P33" s="57"/>
      <c r="Q33" s="57"/>
      <c r="R33" s="57"/>
      <c r="T33" s="58"/>
    </row>
    <row r="34" spans="1:20" x14ac:dyDescent="0.35">
      <c r="A34" s="59"/>
      <c r="B34" s="59"/>
      <c r="C34" s="57"/>
      <c r="D34" s="57"/>
      <c r="E34" s="57"/>
      <c r="F34" s="57"/>
      <c r="G34" s="57"/>
      <c r="H34" s="57"/>
      <c r="I34" s="57"/>
      <c r="J34" s="57"/>
      <c r="K34" s="57"/>
      <c r="L34" s="57"/>
      <c r="M34" s="57"/>
      <c r="N34" s="57"/>
      <c r="O34" s="57"/>
      <c r="P34" s="57"/>
      <c r="Q34" s="57"/>
      <c r="R34" s="57"/>
      <c r="T34" s="58"/>
    </row>
    <row r="35" spans="1:20" ht="23" x14ac:dyDescent="0.5">
      <c r="A35" s="173" t="s">
        <v>136</v>
      </c>
      <c r="B35" s="173"/>
      <c r="C35" s="173"/>
      <c r="D35" s="173"/>
      <c r="E35" s="173"/>
      <c r="F35" s="173"/>
      <c r="G35" s="173"/>
      <c r="H35" s="173"/>
      <c r="I35" s="173"/>
      <c r="J35" s="173"/>
      <c r="K35" s="173"/>
      <c r="L35" s="173"/>
      <c r="M35" s="173"/>
      <c r="N35" s="173"/>
      <c r="O35" s="173"/>
      <c r="P35" s="173"/>
      <c r="Q35" s="173"/>
      <c r="R35" s="173"/>
      <c r="S35" s="173"/>
      <c r="T35" s="173"/>
    </row>
    <row r="36" spans="1:20" ht="18.5" x14ac:dyDescent="0.45">
      <c r="A36" s="60"/>
      <c r="B36" s="61"/>
      <c r="C36" s="62"/>
      <c r="D36" s="63"/>
      <c r="E36" s="63"/>
      <c r="F36" s="63"/>
      <c r="G36" s="63"/>
      <c r="H36" s="64"/>
      <c r="I36" s="174" t="s">
        <v>112</v>
      </c>
      <c r="J36" s="175"/>
      <c r="K36" s="175"/>
      <c r="L36" s="175"/>
      <c r="M36" s="175"/>
      <c r="N36" s="175"/>
      <c r="O36" s="175"/>
      <c r="P36" s="175"/>
      <c r="Q36" s="175"/>
      <c r="R36" s="175"/>
      <c r="S36" s="175"/>
      <c r="T36" s="176"/>
    </row>
    <row r="37" spans="1:20" ht="19" thickBot="1" x14ac:dyDescent="0.5">
      <c r="A37" s="65"/>
      <c r="B37" s="66"/>
      <c r="C37" s="67"/>
      <c r="D37" s="166" t="s">
        <v>113</v>
      </c>
      <c r="E37" s="167"/>
      <c r="F37" s="167"/>
      <c r="G37" s="167"/>
      <c r="H37" s="167"/>
      <c r="I37" s="167"/>
      <c r="J37" s="167"/>
      <c r="K37" s="167"/>
      <c r="L37" s="167"/>
      <c r="M37" s="167"/>
      <c r="N37" s="167"/>
      <c r="O37" s="168"/>
      <c r="P37" s="169"/>
      <c r="Q37" s="170"/>
      <c r="R37" s="170"/>
      <c r="S37" s="170"/>
      <c r="T37" s="171"/>
    </row>
    <row r="38" spans="1:20" ht="19" thickBot="1" x14ac:dyDescent="0.4">
      <c r="A38" s="68" t="s">
        <v>114</v>
      </c>
      <c r="B38" s="69" t="s">
        <v>115</v>
      </c>
      <c r="C38" s="70" t="s">
        <v>116</v>
      </c>
      <c r="D38" s="71" t="s">
        <v>117</v>
      </c>
      <c r="E38" s="71" t="s">
        <v>118</v>
      </c>
      <c r="F38" s="71" t="s">
        <v>119</v>
      </c>
      <c r="G38" s="70" t="s">
        <v>120</v>
      </c>
      <c r="H38" s="70" t="s">
        <v>121</v>
      </c>
      <c r="I38" s="85" t="s">
        <v>122</v>
      </c>
      <c r="J38" s="85" t="s">
        <v>123</v>
      </c>
      <c r="K38" s="85" t="s">
        <v>124</v>
      </c>
      <c r="L38" s="85" t="s">
        <v>125</v>
      </c>
      <c r="M38" s="85" t="s">
        <v>126</v>
      </c>
      <c r="N38" s="85" t="s">
        <v>127</v>
      </c>
      <c r="O38" s="85" t="s">
        <v>128</v>
      </c>
      <c r="P38" s="85" t="s">
        <v>117</v>
      </c>
      <c r="Q38" s="85" t="s">
        <v>118</v>
      </c>
      <c r="R38" s="85" t="s">
        <v>119</v>
      </c>
      <c r="S38" s="85" t="s">
        <v>120</v>
      </c>
      <c r="T38" s="85" t="s">
        <v>121</v>
      </c>
    </row>
    <row r="39" spans="1:20" ht="15" thickBot="1" x14ac:dyDescent="0.4">
      <c r="A39" s="172" t="s">
        <v>137</v>
      </c>
      <c r="B39" s="74" t="s">
        <v>129</v>
      </c>
      <c r="C39" s="75"/>
      <c r="D39" s="75">
        <v>4549</v>
      </c>
      <c r="E39" s="75">
        <v>3620</v>
      </c>
      <c r="F39" s="75">
        <v>3213</v>
      </c>
      <c r="G39" s="75"/>
      <c r="H39" s="75"/>
      <c r="I39" s="75"/>
      <c r="J39" s="75"/>
      <c r="K39" s="75"/>
      <c r="L39" s="75"/>
      <c r="M39" s="75"/>
      <c r="N39" s="75"/>
      <c r="O39" s="75"/>
      <c r="P39" s="75"/>
      <c r="Q39" s="75"/>
      <c r="R39" s="75"/>
      <c r="S39" s="75"/>
      <c r="T39" s="75"/>
    </row>
    <row r="40" spans="1:20" ht="15" thickBot="1" x14ac:dyDescent="0.4">
      <c r="A40" s="172"/>
      <c r="B40" s="74" t="s">
        <v>130</v>
      </c>
      <c r="C40" s="75">
        <v>410</v>
      </c>
      <c r="D40" s="75">
        <v>410</v>
      </c>
      <c r="E40" s="75">
        <v>554</v>
      </c>
      <c r="F40" s="75">
        <v>497</v>
      </c>
      <c r="G40" s="75"/>
      <c r="H40" s="75"/>
      <c r="I40" s="75"/>
      <c r="J40" s="75"/>
      <c r="K40" s="75"/>
      <c r="L40" s="75"/>
      <c r="M40" s="75"/>
      <c r="N40" s="75"/>
      <c r="O40" s="75"/>
      <c r="P40" s="75"/>
      <c r="Q40" s="75"/>
      <c r="R40" s="75"/>
      <c r="S40" s="75"/>
      <c r="T40" s="75"/>
    </row>
  </sheetData>
  <mergeCells count="15">
    <mergeCell ref="D37:O37"/>
    <mergeCell ref="P37:T37"/>
    <mergeCell ref="A39:A40"/>
    <mergeCell ref="I21:T21"/>
    <mergeCell ref="D22:O22"/>
    <mergeCell ref="P22:T22"/>
    <mergeCell ref="A24:A29"/>
    <mergeCell ref="A35:T35"/>
    <mergeCell ref="I36:T36"/>
    <mergeCell ref="A20:T20"/>
    <mergeCell ref="A5:T5"/>
    <mergeCell ref="I6:T6"/>
    <mergeCell ref="D7:O7"/>
    <mergeCell ref="P7:T7"/>
    <mergeCell ref="A9:A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C8C0C-031C-4090-95C6-6C00D63E461A}">
  <sheetPr>
    <tabColor theme="7" tint="-0.499984740745262"/>
  </sheetPr>
  <dimension ref="B3:Z223"/>
  <sheetViews>
    <sheetView showGridLines="0" tabSelected="1" zoomScale="35" zoomScaleNormal="35" workbookViewId="0">
      <selection activeCell="D51" sqref="D51"/>
    </sheetView>
  </sheetViews>
  <sheetFormatPr defaultColWidth="10.90625" defaultRowHeight="14.5" x14ac:dyDescent="0.35"/>
  <cols>
    <col min="2" max="2" width="30.26953125" customWidth="1"/>
    <col min="3" max="3" width="35.54296875" style="1" customWidth="1"/>
    <col min="4" max="4" width="46" customWidth="1"/>
  </cols>
  <sheetData>
    <row r="3" spans="2:26" ht="15" thickBot="1" x14ac:dyDescent="0.4"/>
    <row r="4" spans="2:26" ht="92.5" thickBot="1" x14ac:dyDescent="2.0499999999999998">
      <c r="B4" s="130" t="s">
        <v>63</v>
      </c>
      <c r="C4" s="131"/>
      <c r="D4" s="131"/>
      <c r="E4" s="131"/>
      <c r="F4" s="131"/>
      <c r="G4" s="131"/>
      <c r="H4" s="131"/>
      <c r="I4" s="131"/>
      <c r="J4" s="131"/>
      <c r="K4" s="131"/>
      <c r="L4" s="131"/>
      <c r="M4" s="131"/>
      <c r="N4" s="131"/>
      <c r="O4" s="131"/>
      <c r="P4" s="131"/>
      <c r="Q4" s="131"/>
      <c r="R4" s="131"/>
      <c r="S4" s="131"/>
      <c r="T4" s="131"/>
      <c r="U4" s="131"/>
      <c r="V4" s="131"/>
      <c r="W4" s="131"/>
      <c r="X4" s="131"/>
      <c r="Y4" s="131"/>
      <c r="Z4" s="132"/>
    </row>
    <row r="6" spans="2:26" ht="15" thickBot="1" x14ac:dyDescent="0.4"/>
    <row r="7" spans="2:26" ht="15" customHeight="1" x14ac:dyDescent="0.35">
      <c r="B7" s="118" t="s">
        <v>0</v>
      </c>
      <c r="C7" s="119"/>
      <c r="D7" s="119"/>
      <c r="E7" s="119"/>
      <c r="F7" s="119"/>
      <c r="G7" s="119"/>
      <c r="H7" s="119"/>
      <c r="I7" s="119"/>
      <c r="J7" s="119"/>
      <c r="K7" s="119"/>
      <c r="L7" s="119"/>
      <c r="M7" s="119"/>
      <c r="N7" s="119"/>
      <c r="O7" s="119"/>
      <c r="P7" s="119"/>
      <c r="Q7" s="119"/>
      <c r="R7" s="119"/>
      <c r="S7" s="119"/>
      <c r="T7" s="119"/>
      <c r="U7" s="119"/>
      <c r="V7" s="119"/>
      <c r="W7" s="119"/>
      <c r="X7" s="119"/>
      <c r="Y7" s="119"/>
      <c r="Z7" s="120"/>
    </row>
    <row r="8" spans="2:26" ht="15" customHeight="1" x14ac:dyDescent="0.35">
      <c r="B8" s="121"/>
      <c r="C8" s="122"/>
      <c r="D8" s="122"/>
      <c r="E8" s="122"/>
      <c r="F8" s="122"/>
      <c r="G8" s="122"/>
      <c r="H8" s="122"/>
      <c r="I8" s="122"/>
      <c r="J8" s="122"/>
      <c r="K8" s="122"/>
      <c r="L8" s="122"/>
      <c r="M8" s="122"/>
      <c r="N8" s="122"/>
      <c r="O8" s="122"/>
      <c r="P8" s="122"/>
      <c r="Q8" s="122"/>
      <c r="R8" s="122"/>
      <c r="S8" s="122"/>
      <c r="T8" s="122"/>
      <c r="U8" s="122"/>
      <c r="V8" s="122"/>
      <c r="W8" s="122"/>
      <c r="X8" s="122"/>
      <c r="Y8" s="122"/>
      <c r="Z8" s="123"/>
    </row>
    <row r="9" spans="2:26" ht="15.75" customHeight="1" thickBot="1" x14ac:dyDescent="0.4">
      <c r="B9" s="124"/>
      <c r="C9" s="125"/>
      <c r="D9" s="125"/>
      <c r="E9" s="125"/>
      <c r="F9" s="125"/>
      <c r="G9" s="125"/>
      <c r="H9" s="125"/>
      <c r="I9" s="125"/>
      <c r="J9" s="125"/>
      <c r="K9" s="125"/>
      <c r="L9" s="125"/>
      <c r="M9" s="125"/>
      <c r="N9" s="125"/>
      <c r="O9" s="125"/>
      <c r="P9" s="125"/>
      <c r="Q9" s="125"/>
      <c r="R9" s="125"/>
      <c r="S9" s="125"/>
      <c r="T9" s="125"/>
      <c r="U9" s="125"/>
      <c r="V9" s="125"/>
      <c r="W9" s="125"/>
      <c r="X9" s="125"/>
      <c r="Y9" s="125"/>
      <c r="Z9" s="126"/>
    </row>
    <row r="10" spans="2:26" ht="29" thickBot="1" x14ac:dyDescent="0.7">
      <c r="B10" s="127" t="s">
        <v>145</v>
      </c>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9"/>
    </row>
    <row r="14" spans="2:26" ht="28.5" x14ac:dyDescent="0.65">
      <c r="B14" s="145" t="s">
        <v>146</v>
      </c>
      <c r="C14" s="145"/>
      <c r="D14" s="145"/>
    </row>
    <row r="15" spans="2:26" ht="28.5" x14ac:dyDescent="0.65">
      <c r="B15" s="145" t="s">
        <v>63</v>
      </c>
      <c r="C15" s="145"/>
      <c r="D15" s="145"/>
    </row>
    <row r="16" spans="2:26" ht="28.5" customHeight="1" x14ac:dyDescent="0.65">
      <c r="B16" s="93" t="s">
        <v>1</v>
      </c>
      <c r="C16" s="93" t="s">
        <v>2</v>
      </c>
      <c r="D16" s="93" t="s">
        <v>83</v>
      </c>
    </row>
    <row r="17" spans="2:4" ht="27" customHeight="1" x14ac:dyDescent="0.65">
      <c r="B17" s="178" t="s">
        <v>42</v>
      </c>
      <c r="C17" s="36" t="s">
        <v>147</v>
      </c>
      <c r="D17" s="37">
        <v>0.8</v>
      </c>
    </row>
    <row r="18" spans="2:4" ht="24" customHeight="1" x14ac:dyDescent="0.65">
      <c r="B18" s="178"/>
      <c r="C18" s="36" t="s">
        <v>43</v>
      </c>
      <c r="D18" s="37">
        <v>0.8</v>
      </c>
    </row>
    <row r="19" spans="2:4" ht="33" customHeight="1" x14ac:dyDescent="0.65">
      <c r="B19" s="178"/>
      <c r="C19" s="36" t="s">
        <v>44</v>
      </c>
      <c r="D19" s="37">
        <v>0.85</v>
      </c>
    </row>
    <row r="20" spans="2:4" ht="33" customHeight="1" x14ac:dyDescent="0.65">
      <c r="B20" s="178"/>
      <c r="C20" s="36" t="s">
        <v>45</v>
      </c>
      <c r="D20" s="37">
        <v>1.3</v>
      </c>
    </row>
    <row r="21" spans="2:4" ht="34.5" customHeight="1" x14ac:dyDescent="0.65">
      <c r="B21" s="178"/>
      <c r="C21" s="36" t="s">
        <v>46</v>
      </c>
      <c r="D21" s="37">
        <v>1.2</v>
      </c>
    </row>
    <row r="22" spans="2:4" ht="31" customHeight="1" x14ac:dyDescent="0.65">
      <c r="B22" s="150" t="s">
        <v>66</v>
      </c>
      <c r="C22" s="36" t="s">
        <v>67</v>
      </c>
      <c r="D22" s="37">
        <v>1.2</v>
      </c>
    </row>
    <row r="23" spans="2:4" ht="30" customHeight="1" x14ac:dyDescent="0.65">
      <c r="B23" s="177"/>
      <c r="C23" s="36" t="s">
        <v>68</v>
      </c>
      <c r="D23" s="37">
        <v>1.3</v>
      </c>
    </row>
    <row r="24" spans="2:4" ht="33.5" customHeight="1" x14ac:dyDescent="0.65">
      <c r="B24" s="177"/>
      <c r="C24" s="36" t="s">
        <v>69</v>
      </c>
      <c r="D24" s="37">
        <v>1.3</v>
      </c>
    </row>
    <row r="25" spans="2:4" ht="28.5" x14ac:dyDescent="0.65">
      <c r="B25" s="151"/>
      <c r="C25" s="36" t="s">
        <v>70</v>
      </c>
      <c r="D25" s="37">
        <v>1.2</v>
      </c>
    </row>
    <row r="26" spans="2:4" ht="28.5" x14ac:dyDescent="0.65">
      <c r="B26" s="150" t="s">
        <v>71</v>
      </c>
      <c r="C26" s="36" t="s">
        <v>72</v>
      </c>
      <c r="D26" s="37">
        <v>1.3</v>
      </c>
    </row>
    <row r="27" spans="2:4" ht="28.5" x14ac:dyDescent="0.65">
      <c r="B27" s="177"/>
      <c r="C27" s="36" t="s">
        <v>73</v>
      </c>
      <c r="D27" s="37">
        <v>1.2</v>
      </c>
    </row>
    <row r="28" spans="2:4" ht="28.5" x14ac:dyDescent="0.65">
      <c r="B28" s="177"/>
      <c r="C28" s="36" t="s">
        <v>74</v>
      </c>
      <c r="D28" s="37">
        <v>1.2</v>
      </c>
    </row>
    <row r="29" spans="2:4" ht="28.5" x14ac:dyDescent="0.65">
      <c r="B29" s="151"/>
      <c r="C29" s="36" t="s">
        <v>75</v>
      </c>
      <c r="D29" s="37">
        <v>1.1000000000000001</v>
      </c>
    </row>
    <row r="30" spans="2:4" x14ac:dyDescent="0.35">
      <c r="C30"/>
    </row>
    <row r="31" spans="2:4" x14ac:dyDescent="0.35">
      <c r="C31"/>
    </row>
    <row r="32" spans="2:4" x14ac:dyDescent="0.35">
      <c r="C32"/>
    </row>
    <row r="33" spans="3:3" x14ac:dyDescent="0.35">
      <c r="C33"/>
    </row>
    <row r="34" spans="3:3" x14ac:dyDescent="0.35">
      <c r="C34"/>
    </row>
    <row r="37" spans="3:3" x14ac:dyDescent="0.35">
      <c r="C37"/>
    </row>
    <row r="38" spans="3:3" x14ac:dyDescent="0.35">
      <c r="C38"/>
    </row>
    <row r="39" spans="3:3" x14ac:dyDescent="0.35">
      <c r="C39"/>
    </row>
    <row r="40" spans="3:3" x14ac:dyDescent="0.35">
      <c r="C40"/>
    </row>
    <row r="41" spans="3:3" x14ac:dyDescent="0.35">
      <c r="C41"/>
    </row>
    <row r="42" spans="3:3" x14ac:dyDescent="0.35">
      <c r="C42"/>
    </row>
    <row r="43" spans="3:3" x14ac:dyDescent="0.35">
      <c r="C43"/>
    </row>
    <row r="44" spans="3:3" x14ac:dyDescent="0.35">
      <c r="C44"/>
    </row>
    <row r="45" spans="3:3" x14ac:dyDescent="0.35">
      <c r="C45"/>
    </row>
    <row r="46" spans="3:3" x14ac:dyDescent="0.35">
      <c r="C46"/>
    </row>
    <row r="47" spans="3:3" x14ac:dyDescent="0.35">
      <c r="C47"/>
    </row>
    <row r="48" spans="3:3" x14ac:dyDescent="0.35">
      <c r="C48"/>
    </row>
    <row r="49" spans="3:8" x14ac:dyDescent="0.35">
      <c r="C49"/>
    </row>
    <row r="50" spans="3:8" x14ac:dyDescent="0.35">
      <c r="C50"/>
    </row>
    <row r="51" spans="3:8" ht="23.5" x14ac:dyDescent="0.55000000000000004">
      <c r="D51" s="183"/>
    </row>
    <row r="53" spans="3:8" x14ac:dyDescent="0.35">
      <c r="C53"/>
    </row>
    <row r="54" spans="3:8" x14ac:dyDescent="0.35">
      <c r="C54"/>
    </row>
    <row r="55" spans="3:8" x14ac:dyDescent="0.35">
      <c r="C55"/>
    </row>
    <row r="58" spans="3:8" x14ac:dyDescent="0.35">
      <c r="C58"/>
    </row>
    <row r="59" spans="3:8" x14ac:dyDescent="0.35">
      <c r="C59"/>
      <c r="H59" t="s">
        <v>84</v>
      </c>
    </row>
    <row r="60" spans="3:8" x14ac:dyDescent="0.35">
      <c r="C60"/>
    </row>
    <row r="61" spans="3:8" x14ac:dyDescent="0.35">
      <c r="C61"/>
    </row>
    <row r="62" spans="3:8" x14ac:dyDescent="0.35">
      <c r="C62"/>
    </row>
    <row r="63" spans="3:8" ht="18.75" customHeight="1" x14ac:dyDescent="0.35"/>
    <row r="64" spans="3:8" ht="18.75" customHeight="1" thickBot="1" x14ac:dyDescent="0.4"/>
    <row r="65" spans="2:26" ht="21" x14ac:dyDescent="0.35">
      <c r="B65" s="87" t="s">
        <v>51</v>
      </c>
      <c r="C65" s="146" t="s">
        <v>140</v>
      </c>
      <c r="D65" s="146"/>
      <c r="E65" s="146"/>
      <c r="F65" s="146"/>
      <c r="G65" s="146"/>
      <c r="H65" s="146"/>
      <c r="I65" s="146"/>
      <c r="J65" s="146"/>
      <c r="K65" s="146"/>
      <c r="L65" s="147"/>
    </row>
    <row r="66" spans="2:26" ht="21.5" thickBot="1" x14ac:dyDescent="0.55000000000000004">
      <c r="B66" s="88" t="s">
        <v>53</v>
      </c>
      <c r="C66" s="148" t="s">
        <v>141</v>
      </c>
      <c r="D66" s="148"/>
      <c r="E66" s="148"/>
      <c r="F66" s="148"/>
      <c r="G66" s="148"/>
      <c r="H66" s="148"/>
      <c r="I66" s="148"/>
      <c r="J66" s="148"/>
      <c r="K66" s="148"/>
      <c r="L66" s="149"/>
    </row>
    <row r="67" spans="2:26" ht="15" customHeight="1" x14ac:dyDescent="0.35">
      <c r="B67" s="118" t="s">
        <v>47</v>
      </c>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20"/>
    </row>
    <row r="68" spans="2:26" ht="15" customHeight="1" x14ac:dyDescent="0.35">
      <c r="B68" s="121"/>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3"/>
    </row>
    <row r="69" spans="2:26" ht="15.75" customHeight="1" thickBot="1" x14ac:dyDescent="0.4">
      <c r="B69" s="124"/>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6"/>
    </row>
    <row r="70" spans="2:26" ht="29" thickBot="1" x14ac:dyDescent="0.7">
      <c r="B70" s="127" t="s">
        <v>145</v>
      </c>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9"/>
    </row>
    <row r="74" spans="2:26" ht="26" x14ac:dyDescent="0.6">
      <c r="B74" s="114" t="s">
        <v>148</v>
      </c>
      <c r="C74" s="114"/>
      <c r="D74" s="114"/>
    </row>
    <row r="75" spans="2:26" ht="26" x14ac:dyDescent="0.6">
      <c r="B75" s="114" t="s">
        <v>63</v>
      </c>
      <c r="C75" s="114"/>
      <c r="D75" s="114"/>
    </row>
    <row r="76" spans="2:26" ht="26" x14ac:dyDescent="0.6">
      <c r="B76" s="92" t="s">
        <v>1</v>
      </c>
      <c r="C76" s="92" t="s">
        <v>2</v>
      </c>
      <c r="D76" s="92" t="s">
        <v>83</v>
      </c>
    </row>
    <row r="77" spans="2:26" ht="22.5" customHeight="1" x14ac:dyDescent="0.65">
      <c r="B77" s="178" t="s">
        <v>42</v>
      </c>
      <c r="C77" s="36" t="s">
        <v>147</v>
      </c>
      <c r="D77" s="37">
        <v>1.3</v>
      </c>
    </row>
    <row r="78" spans="2:26" ht="27" customHeight="1" x14ac:dyDescent="0.65">
      <c r="B78" s="178"/>
      <c r="C78" s="36" t="s">
        <v>43</v>
      </c>
      <c r="D78" s="37">
        <v>1.2</v>
      </c>
    </row>
    <row r="79" spans="2:26" ht="30" customHeight="1" x14ac:dyDescent="0.65">
      <c r="B79" s="178"/>
      <c r="C79" s="36" t="s">
        <v>44</v>
      </c>
      <c r="D79" s="37">
        <v>1.2</v>
      </c>
    </row>
    <row r="80" spans="2:26" ht="27" customHeight="1" x14ac:dyDescent="0.65">
      <c r="B80" s="178"/>
      <c r="C80" s="36" t="s">
        <v>45</v>
      </c>
      <c r="D80" s="37">
        <v>1.2</v>
      </c>
    </row>
    <row r="81" spans="2:12" ht="25.5" customHeight="1" x14ac:dyDescent="0.65">
      <c r="B81" s="178"/>
      <c r="C81" s="36" t="s">
        <v>46</v>
      </c>
      <c r="D81" s="37">
        <v>1.1000000000000001</v>
      </c>
    </row>
    <row r="82" spans="2:12" ht="28.5" x14ac:dyDescent="0.65">
      <c r="B82" s="150" t="s">
        <v>66</v>
      </c>
      <c r="C82" s="36" t="s">
        <v>67</v>
      </c>
      <c r="D82" s="37">
        <v>1.1000000000000001</v>
      </c>
    </row>
    <row r="83" spans="2:12" ht="28.5" x14ac:dyDescent="0.65">
      <c r="B83" s="177"/>
      <c r="C83" s="36" t="s">
        <v>68</v>
      </c>
      <c r="D83" s="37">
        <v>0.8</v>
      </c>
    </row>
    <row r="84" spans="2:12" ht="28.5" x14ac:dyDescent="0.65">
      <c r="B84" s="177"/>
      <c r="C84" s="36" t="s">
        <v>69</v>
      </c>
      <c r="D84" s="37">
        <v>0.8</v>
      </c>
    </row>
    <row r="85" spans="2:12" ht="28.5" x14ac:dyDescent="0.65">
      <c r="B85" s="151"/>
      <c r="C85" s="36" t="s">
        <v>70</v>
      </c>
      <c r="D85" s="37">
        <v>0.8</v>
      </c>
    </row>
    <row r="86" spans="2:12" ht="28.5" x14ac:dyDescent="0.65">
      <c r="B86" s="150" t="s">
        <v>71</v>
      </c>
      <c r="C86" s="36" t="s">
        <v>72</v>
      </c>
      <c r="D86" s="37">
        <v>0.75</v>
      </c>
    </row>
    <row r="87" spans="2:12" ht="28.5" x14ac:dyDescent="0.65">
      <c r="B87" s="177"/>
      <c r="C87" s="36" t="s">
        <v>73</v>
      </c>
      <c r="D87" s="37">
        <v>0.75</v>
      </c>
    </row>
    <row r="88" spans="2:12" ht="28.5" x14ac:dyDescent="0.65">
      <c r="B88" s="177"/>
      <c r="C88" s="36" t="s">
        <v>74</v>
      </c>
      <c r="D88" s="37">
        <v>0.9</v>
      </c>
    </row>
    <row r="89" spans="2:12" ht="28.5" x14ac:dyDescent="0.65">
      <c r="B89" s="151"/>
      <c r="C89" s="36" t="s">
        <v>75</v>
      </c>
      <c r="D89" s="37">
        <v>0.9</v>
      </c>
    </row>
    <row r="90" spans="2:12" x14ac:dyDescent="0.35">
      <c r="C90"/>
    </row>
    <row r="91" spans="2:12" x14ac:dyDescent="0.35">
      <c r="C91"/>
    </row>
    <row r="92" spans="2:12" ht="15" thickBot="1" x14ac:dyDescent="0.4">
      <c r="C92"/>
    </row>
    <row r="93" spans="2:12" ht="21" x14ac:dyDescent="0.35">
      <c r="B93" s="87" t="s">
        <v>51</v>
      </c>
      <c r="C93" s="146" t="s">
        <v>140</v>
      </c>
      <c r="D93" s="146"/>
      <c r="E93" s="146"/>
      <c r="F93" s="146"/>
      <c r="G93" s="146"/>
      <c r="H93" s="146"/>
      <c r="I93" s="146"/>
      <c r="J93" s="146"/>
      <c r="K93" s="146"/>
      <c r="L93" s="147"/>
    </row>
    <row r="94" spans="2:12" ht="21.5" thickBot="1" x14ac:dyDescent="0.55000000000000004">
      <c r="B94" s="88" t="s">
        <v>53</v>
      </c>
      <c r="C94" s="148" t="s">
        <v>141</v>
      </c>
      <c r="D94" s="148"/>
      <c r="E94" s="148"/>
      <c r="F94" s="148"/>
      <c r="G94" s="148"/>
      <c r="H94" s="148"/>
      <c r="I94" s="148"/>
      <c r="J94" s="148"/>
      <c r="K94" s="148"/>
      <c r="L94" s="149"/>
    </row>
    <row r="95" spans="2:12" x14ac:dyDescent="0.35">
      <c r="C95"/>
    </row>
    <row r="96" spans="2:12" x14ac:dyDescent="0.35">
      <c r="C96"/>
    </row>
    <row r="97" spans="2:25" x14ac:dyDescent="0.35">
      <c r="C97"/>
    </row>
    <row r="98" spans="2:25" x14ac:dyDescent="0.35">
      <c r="C98"/>
    </row>
    <row r="99" spans="2:25" x14ac:dyDescent="0.35">
      <c r="C99"/>
    </row>
    <row r="101" spans="2:25" ht="15" thickBot="1" x14ac:dyDescent="0.4"/>
    <row r="102" spans="2:25" ht="15" customHeight="1" x14ac:dyDescent="0.35">
      <c r="B102" s="118" t="s">
        <v>48</v>
      </c>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20"/>
    </row>
    <row r="103" spans="2:25" ht="15" customHeight="1" x14ac:dyDescent="0.35">
      <c r="B103" s="121"/>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3"/>
    </row>
    <row r="104" spans="2:25" ht="15" customHeight="1" thickBot="1" x14ac:dyDescent="0.4">
      <c r="B104" s="124"/>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6"/>
    </row>
    <row r="105" spans="2:25" ht="29" thickBot="1" x14ac:dyDescent="0.7">
      <c r="B105" s="127" t="s">
        <v>145</v>
      </c>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9"/>
    </row>
    <row r="110" spans="2:25" ht="26" x14ac:dyDescent="0.6">
      <c r="B110" s="114" t="s">
        <v>148</v>
      </c>
      <c r="C110" s="114"/>
      <c r="D110" s="114"/>
    </row>
    <row r="111" spans="2:25" ht="26" x14ac:dyDescent="0.6">
      <c r="B111" s="114" t="s">
        <v>63</v>
      </c>
      <c r="C111" s="114"/>
      <c r="D111" s="114"/>
    </row>
    <row r="112" spans="2:25" ht="26" x14ac:dyDescent="0.6">
      <c r="B112" s="92" t="s">
        <v>1</v>
      </c>
      <c r="C112" s="92" t="s">
        <v>2</v>
      </c>
      <c r="D112" s="92" t="s">
        <v>83</v>
      </c>
    </row>
    <row r="113" spans="2:12" ht="23" customHeight="1" x14ac:dyDescent="0.65">
      <c r="B113" s="178" t="s">
        <v>42</v>
      </c>
      <c r="C113" s="36" t="s">
        <v>147</v>
      </c>
      <c r="D113" s="37">
        <v>1.8</v>
      </c>
    </row>
    <row r="114" spans="2:12" ht="33" customHeight="1" x14ac:dyDescent="0.65">
      <c r="B114" s="178"/>
      <c r="C114" s="36" t="s">
        <v>43</v>
      </c>
      <c r="D114" s="37">
        <v>1.8</v>
      </c>
    </row>
    <row r="115" spans="2:12" ht="28.5" customHeight="1" x14ac:dyDescent="0.65">
      <c r="B115" s="178"/>
      <c r="C115" s="36" t="s">
        <v>44</v>
      </c>
      <c r="D115" s="37">
        <v>1.8</v>
      </c>
    </row>
    <row r="116" spans="2:12" ht="27" customHeight="1" x14ac:dyDescent="0.65">
      <c r="B116" s="178"/>
      <c r="C116" s="36" t="s">
        <v>45</v>
      </c>
      <c r="D116" s="37">
        <v>1.9</v>
      </c>
    </row>
    <row r="117" spans="2:12" ht="31.5" customHeight="1" x14ac:dyDescent="0.65">
      <c r="B117" s="178"/>
      <c r="C117" s="36" t="s">
        <v>46</v>
      </c>
      <c r="D117" s="37">
        <v>2</v>
      </c>
    </row>
    <row r="118" spans="2:12" ht="21" customHeight="1" x14ac:dyDescent="0.65">
      <c r="B118" s="150" t="s">
        <v>66</v>
      </c>
      <c r="C118" s="36" t="s">
        <v>67</v>
      </c>
      <c r="D118" s="37">
        <v>1.8</v>
      </c>
    </row>
    <row r="119" spans="2:12" ht="21" customHeight="1" x14ac:dyDescent="0.65">
      <c r="B119" s="177"/>
      <c r="C119" s="36" t="s">
        <v>68</v>
      </c>
      <c r="D119" s="37">
        <v>1.6</v>
      </c>
    </row>
    <row r="120" spans="2:12" ht="21" customHeight="1" x14ac:dyDescent="0.65">
      <c r="B120" s="177"/>
      <c r="C120" s="36" t="s">
        <v>69</v>
      </c>
      <c r="D120" s="37">
        <v>1.3</v>
      </c>
    </row>
    <row r="121" spans="2:12" ht="21" customHeight="1" x14ac:dyDescent="0.65">
      <c r="B121" s="151"/>
      <c r="C121" s="36" t="s">
        <v>70</v>
      </c>
      <c r="D121" s="37">
        <v>1.3</v>
      </c>
    </row>
    <row r="122" spans="2:12" ht="21" customHeight="1" x14ac:dyDescent="0.65">
      <c r="B122" s="150" t="s">
        <v>71</v>
      </c>
      <c r="C122" s="36" t="s">
        <v>72</v>
      </c>
      <c r="D122" s="37">
        <v>1.2</v>
      </c>
    </row>
    <row r="123" spans="2:12" ht="21" customHeight="1" x14ac:dyDescent="0.65">
      <c r="B123" s="177"/>
      <c r="C123" s="36" t="s">
        <v>73</v>
      </c>
      <c r="D123" s="37">
        <v>1.2</v>
      </c>
    </row>
    <row r="124" spans="2:12" ht="21" customHeight="1" x14ac:dyDescent="0.65">
      <c r="B124" s="177"/>
      <c r="C124" s="36" t="s">
        <v>74</v>
      </c>
      <c r="D124" s="37">
        <v>1.2</v>
      </c>
    </row>
    <row r="125" spans="2:12" ht="21" customHeight="1" x14ac:dyDescent="0.65">
      <c r="B125" s="151"/>
      <c r="C125" s="36" t="s">
        <v>75</v>
      </c>
      <c r="D125" s="37">
        <v>1.2</v>
      </c>
    </row>
    <row r="126" spans="2:12" x14ac:dyDescent="0.35">
      <c r="C126"/>
    </row>
    <row r="127" spans="2:12" ht="15" thickBot="1" x14ac:dyDescent="0.4">
      <c r="C127"/>
    </row>
    <row r="128" spans="2:12" ht="21" x14ac:dyDescent="0.35">
      <c r="B128" s="87" t="s">
        <v>51</v>
      </c>
      <c r="C128" s="146" t="s">
        <v>140</v>
      </c>
      <c r="D128" s="146"/>
      <c r="E128" s="146"/>
      <c r="F128" s="146"/>
      <c r="G128" s="146"/>
      <c r="H128" s="146"/>
      <c r="I128" s="146"/>
      <c r="J128" s="146"/>
      <c r="K128" s="146"/>
      <c r="L128" s="147"/>
    </row>
    <row r="129" spans="2:26" ht="21.5" thickBot="1" x14ac:dyDescent="0.55000000000000004">
      <c r="B129" s="88" t="s">
        <v>53</v>
      </c>
      <c r="C129" s="148" t="s">
        <v>141</v>
      </c>
      <c r="D129" s="148"/>
      <c r="E129" s="148"/>
      <c r="F129" s="148"/>
      <c r="G129" s="148"/>
      <c r="H129" s="148"/>
      <c r="I129" s="148"/>
      <c r="J129" s="148"/>
      <c r="K129" s="148"/>
      <c r="L129" s="149"/>
    </row>
    <row r="130" spans="2:26" x14ac:dyDescent="0.35">
      <c r="C130"/>
    </row>
    <row r="131" spans="2:26" x14ac:dyDescent="0.35">
      <c r="C131"/>
    </row>
    <row r="132" spans="2:26" x14ac:dyDescent="0.35">
      <c r="C132"/>
    </row>
    <row r="133" spans="2:26" x14ac:dyDescent="0.35">
      <c r="C133"/>
    </row>
    <row r="134" spans="2:26" ht="15" thickBot="1" x14ac:dyDescent="0.4"/>
    <row r="135" spans="2:26" ht="15" customHeight="1" x14ac:dyDescent="0.35">
      <c r="B135" s="118" t="s">
        <v>49</v>
      </c>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20"/>
    </row>
    <row r="136" spans="2:26" ht="15" customHeight="1" x14ac:dyDescent="0.35">
      <c r="B136" s="121"/>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3"/>
    </row>
    <row r="137" spans="2:26" ht="15" customHeight="1" thickBot="1" x14ac:dyDescent="0.4">
      <c r="B137" s="124"/>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6"/>
    </row>
    <row r="138" spans="2:26" ht="33" customHeight="1" thickBot="1" x14ac:dyDescent="0.7">
      <c r="B138" s="127" t="s">
        <v>145</v>
      </c>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9"/>
    </row>
    <row r="139" spans="2:26" ht="15" customHeight="1" x14ac:dyDescent="0.35">
      <c r="C139"/>
    </row>
    <row r="140" spans="2:26" ht="15" customHeight="1" x14ac:dyDescent="0.35">
      <c r="C140"/>
    </row>
    <row r="141" spans="2:26" ht="15" customHeight="1" x14ac:dyDescent="0.35">
      <c r="C141"/>
    </row>
    <row r="142" spans="2:26" ht="26" x14ac:dyDescent="0.6">
      <c r="B142" s="114" t="s">
        <v>148</v>
      </c>
      <c r="C142" s="114"/>
      <c r="D142" s="114"/>
    </row>
    <row r="143" spans="2:26" ht="26" x14ac:dyDescent="0.6">
      <c r="B143" s="114" t="s">
        <v>63</v>
      </c>
      <c r="C143" s="114"/>
      <c r="D143" s="114"/>
    </row>
    <row r="144" spans="2:26" ht="26" x14ac:dyDescent="0.6">
      <c r="B144" s="92" t="s">
        <v>1</v>
      </c>
      <c r="C144" s="92" t="s">
        <v>2</v>
      </c>
      <c r="D144" s="92" t="s">
        <v>83</v>
      </c>
    </row>
    <row r="145" spans="2:4" ht="25.5" customHeight="1" x14ac:dyDescent="0.65">
      <c r="B145" s="178" t="s">
        <v>42</v>
      </c>
      <c r="C145" s="36" t="s">
        <v>147</v>
      </c>
      <c r="D145" s="37">
        <v>0.8</v>
      </c>
    </row>
    <row r="146" spans="2:4" ht="33" customHeight="1" x14ac:dyDescent="0.65">
      <c r="B146" s="178"/>
      <c r="C146" s="36" t="s">
        <v>43</v>
      </c>
      <c r="D146" s="37">
        <v>0.8</v>
      </c>
    </row>
    <row r="147" spans="2:4" ht="25.5" customHeight="1" x14ac:dyDescent="0.65">
      <c r="B147" s="178"/>
      <c r="C147" s="36" t="s">
        <v>44</v>
      </c>
      <c r="D147" s="37">
        <v>0.8</v>
      </c>
    </row>
    <row r="148" spans="2:4" ht="31.5" customHeight="1" x14ac:dyDescent="0.65">
      <c r="B148" s="178"/>
      <c r="C148" s="36" t="s">
        <v>45</v>
      </c>
      <c r="D148" s="37">
        <v>1.2</v>
      </c>
    </row>
    <row r="149" spans="2:4" ht="34" customHeight="1" x14ac:dyDescent="0.65">
      <c r="B149" s="178"/>
      <c r="C149" s="36" t="s">
        <v>46</v>
      </c>
      <c r="D149" s="37">
        <v>1.2</v>
      </c>
    </row>
    <row r="150" spans="2:4" ht="27" customHeight="1" x14ac:dyDescent="0.65">
      <c r="B150" s="150" t="s">
        <v>66</v>
      </c>
      <c r="C150" s="36" t="s">
        <v>67</v>
      </c>
      <c r="D150" s="37">
        <v>1.2</v>
      </c>
    </row>
    <row r="151" spans="2:4" ht="25.5" customHeight="1" x14ac:dyDescent="0.65">
      <c r="B151" s="177"/>
      <c r="C151" s="36" t="s">
        <v>68</v>
      </c>
      <c r="D151" s="37">
        <v>1.3</v>
      </c>
    </row>
    <row r="152" spans="2:4" ht="33" customHeight="1" x14ac:dyDescent="0.65">
      <c r="B152" s="177"/>
      <c r="C152" s="36" t="s">
        <v>69</v>
      </c>
      <c r="D152" s="37">
        <v>1.2</v>
      </c>
    </row>
    <row r="153" spans="2:4" ht="25.5" customHeight="1" x14ac:dyDescent="0.65">
      <c r="B153" s="151"/>
      <c r="C153" s="36" t="s">
        <v>70</v>
      </c>
      <c r="D153" s="37">
        <v>1.1499999999999999</v>
      </c>
    </row>
    <row r="154" spans="2:4" ht="33" customHeight="1" x14ac:dyDescent="0.65">
      <c r="B154" s="150" t="s">
        <v>71</v>
      </c>
      <c r="C154" s="36" t="s">
        <v>72</v>
      </c>
      <c r="D154" s="37">
        <v>1.2</v>
      </c>
    </row>
    <row r="155" spans="2:4" ht="28.5" customHeight="1" x14ac:dyDescent="0.65">
      <c r="B155" s="177"/>
      <c r="C155" s="36" t="s">
        <v>73</v>
      </c>
      <c r="D155" s="37">
        <v>1.2</v>
      </c>
    </row>
    <row r="156" spans="2:4" ht="25.5" customHeight="1" x14ac:dyDescent="0.65">
      <c r="B156" s="177"/>
      <c r="C156" s="36" t="s">
        <v>74</v>
      </c>
      <c r="D156" s="37">
        <v>1.2</v>
      </c>
    </row>
    <row r="157" spans="2:4" ht="34" customHeight="1" x14ac:dyDescent="0.65">
      <c r="B157" s="151"/>
      <c r="C157" s="36" t="s">
        <v>75</v>
      </c>
      <c r="D157" s="37">
        <v>1.1499999999999999</v>
      </c>
    </row>
    <row r="158" spans="2:4" ht="18.5" customHeight="1" x14ac:dyDescent="0.35">
      <c r="C158"/>
    </row>
    <row r="159" spans="2:4" ht="18.5" customHeight="1" x14ac:dyDescent="0.35">
      <c r="C159"/>
    </row>
    <row r="160" spans="2:4" ht="18.5" customHeight="1" x14ac:dyDescent="0.35">
      <c r="C160"/>
    </row>
    <row r="161" spans="2:26" ht="18.5" customHeight="1" thickBot="1" x14ac:dyDescent="0.4">
      <c r="C161"/>
    </row>
    <row r="162" spans="2:26" ht="18.5" customHeight="1" x14ac:dyDescent="0.35">
      <c r="B162" s="87" t="s">
        <v>51</v>
      </c>
      <c r="C162" s="146" t="s">
        <v>140</v>
      </c>
      <c r="D162" s="146"/>
      <c r="E162" s="146"/>
      <c r="F162" s="146"/>
      <c r="G162" s="146"/>
      <c r="H162" s="146"/>
      <c r="I162" s="146"/>
      <c r="J162" s="146"/>
      <c r="K162" s="146"/>
      <c r="L162" s="147"/>
    </row>
    <row r="163" spans="2:26" ht="18.5" customHeight="1" thickBot="1" x14ac:dyDescent="0.55000000000000004">
      <c r="B163" s="88" t="s">
        <v>53</v>
      </c>
      <c r="C163" s="148" t="s">
        <v>141</v>
      </c>
      <c r="D163" s="148"/>
      <c r="E163" s="148"/>
      <c r="F163" s="148"/>
      <c r="G163" s="148"/>
      <c r="H163" s="148"/>
      <c r="I163" s="148"/>
      <c r="J163" s="148"/>
      <c r="K163" s="148"/>
      <c r="L163" s="149"/>
    </row>
    <row r="164" spans="2:26" ht="18.5" customHeight="1" x14ac:dyDescent="0.35">
      <c r="C164"/>
    </row>
    <row r="165" spans="2:26" ht="18.5" customHeight="1" x14ac:dyDescent="0.35">
      <c r="C165"/>
    </row>
    <row r="166" spans="2:26" ht="18.5" customHeight="1" x14ac:dyDescent="0.35">
      <c r="C166"/>
    </row>
    <row r="167" spans="2:26" ht="18.5" customHeight="1" x14ac:dyDescent="0.35">
      <c r="C167"/>
    </row>
    <row r="168" spans="2:26" ht="18.5" customHeight="1" x14ac:dyDescent="0.35">
      <c r="C168"/>
    </row>
    <row r="169" spans="2:26" ht="18.5" customHeight="1" x14ac:dyDescent="0.35">
      <c r="C169"/>
    </row>
    <row r="170" spans="2:26" ht="18.5" customHeight="1" x14ac:dyDescent="0.35">
      <c r="C170"/>
    </row>
    <row r="171" spans="2:26" ht="18.5" customHeight="1" x14ac:dyDescent="0.35">
      <c r="C171"/>
    </row>
    <row r="172" spans="2:26" x14ac:dyDescent="0.35">
      <c r="C172"/>
    </row>
    <row r="173" spans="2:26" ht="15" thickBot="1" x14ac:dyDescent="0.4"/>
    <row r="174" spans="2:26" ht="15" customHeight="1" x14ac:dyDescent="0.35">
      <c r="B174" s="118" t="s">
        <v>50</v>
      </c>
      <c r="C174" s="119"/>
      <c r="D174" s="119"/>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20"/>
    </row>
    <row r="175" spans="2:26" ht="15" customHeight="1" x14ac:dyDescent="0.35">
      <c r="B175" s="121"/>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3"/>
    </row>
    <row r="176" spans="2:26" ht="15" customHeight="1" thickBot="1" x14ac:dyDescent="0.4">
      <c r="B176" s="124"/>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6"/>
    </row>
    <row r="177" spans="2:26" ht="29" thickBot="1" x14ac:dyDescent="0.7">
      <c r="B177" s="136" t="s">
        <v>145</v>
      </c>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8"/>
    </row>
    <row r="181" spans="2:26" ht="26" x14ac:dyDescent="0.6">
      <c r="B181" s="114" t="s">
        <v>148</v>
      </c>
      <c r="C181" s="114"/>
      <c r="D181" s="114"/>
    </row>
    <row r="182" spans="2:26" ht="26" x14ac:dyDescent="0.6">
      <c r="B182" s="114" t="s">
        <v>63</v>
      </c>
      <c r="C182" s="114"/>
      <c r="D182" s="114"/>
    </row>
    <row r="183" spans="2:26" ht="26" x14ac:dyDescent="0.6">
      <c r="B183" s="92" t="s">
        <v>1</v>
      </c>
      <c r="C183" s="92" t="s">
        <v>2</v>
      </c>
      <c r="D183" s="92" t="s">
        <v>83</v>
      </c>
    </row>
    <row r="184" spans="2:26" ht="24" customHeight="1" x14ac:dyDescent="0.65">
      <c r="B184" s="178" t="s">
        <v>42</v>
      </c>
      <c r="C184" s="36" t="s">
        <v>147</v>
      </c>
      <c r="D184" s="37">
        <v>0.6</v>
      </c>
    </row>
    <row r="185" spans="2:26" ht="30" customHeight="1" x14ac:dyDescent="0.65">
      <c r="B185" s="178"/>
      <c r="C185" s="36" t="s">
        <v>43</v>
      </c>
      <c r="D185" s="37">
        <v>0.6</v>
      </c>
    </row>
    <row r="186" spans="2:26" ht="28.5" customHeight="1" x14ac:dyDescent="0.65">
      <c r="B186" s="178"/>
      <c r="C186" s="36" t="s">
        <v>44</v>
      </c>
      <c r="D186" s="37">
        <v>0.6</v>
      </c>
    </row>
    <row r="187" spans="2:26" ht="24" customHeight="1" x14ac:dyDescent="0.65">
      <c r="B187" s="178"/>
      <c r="C187" s="36" t="s">
        <v>45</v>
      </c>
      <c r="D187" s="37">
        <v>0.7</v>
      </c>
    </row>
    <row r="188" spans="2:26" ht="30" customHeight="1" x14ac:dyDescent="0.65">
      <c r="B188" s="178"/>
      <c r="C188" s="36" t="s">
        <v>46</v>
      </c>
      <c r="D188" s="37">
        <v>0.7</v>
      </c>
    </row>
    <row r="189" spans="2:26" ht="23" customHeight="1" x14ac:dyDescent="0.65">
      <c r="B189" s="150" t="s">
        <v>66</v>
      </c>
      <c r="C189" s="36" t="s">
        <v>67</v>
      </c>
      <c r="D189" s="37">
        <v>0.8</v>
      </c>
    </row>
    <row r="190" spans="2:26" ht="28.5" customHeight="1" x14ac:dyDescent="0.65">
      <c r="B190" s="177"/>
      <c r="C190" s="36" t="s">
        <v>68</v>
      </c>
      <c r="D190" s="37">
        <v>0.8</v>
      </c>
    </row>
    <row r="191" spans="2:26" ht="30" customHeight="1" x14ac:dyDescent="0.65">
      <c r="B191" s="177"/>
      <c r="C191" s="36" t="s">
        <v>69</v>
      </c>
      <c r="D191" s="37">
        <v>0.7</v>
      </c>
    </row>
    <row r="192" spans="2:26" ht="28" customHeight="1" x14ac:dyDescent="0.65">
      <c r="B192" s="151"/>
      <c r="C192" s="36" t="s">
        <v>70</v>
      </c>
      <c r="D192" s="37">
        <v>0.65</v>
      </c>
    </row>
    <row r="193" spans="2:12" ht="32.5" customHeight="1" x14ac:dyDescent="0.65">
      <c r="B193" s="150" t="s">
        <v>150</v>
      </c>
      <c r="C193" s="36" t="s">
        <v>72</v>
      </c>
      <c r="D193" s="37">
        <v>0.65</v>
      </c>
    </row>
    <row r="194" spans="2:12" ht="32.5" customHeight="1" x14ac:dyDescent="0.65">
      <c r="B194" s="177"/>
      <c r="C194" s="36" t="s">
        <v>73</v>
      </c>
      <c r="D194" s="37">
        <v>0.7</v>
      </c>
    </row>
    <row r="195" spans="2:12" ht="41" customHeight="1" x14ac:dyDescent="0.65">
      <c r="B195" s="177"/>
      <c r="C195" s="36" t="s">
        <v>74</v>
      </c>
      <c r="D195" s="37">
        <v>0.7</v>
      </c>
    </row>
    <row r="196" spans="2:12" ht="42.5" customHeight="1" x14ac:dyDescent="0.65">
      <c r="B196" s="151"/>
      <c r="C196" s="36" t="s">
        <v>75</v>
      </c>
      <c r="D196" s="37">
        <v>0.65</v>
      </c>
    </row>
    <row r="197" spans="2:12" x14ac:dyDescent="0.35">
      <c r="C197"/>
    </row>
    <row r="198" spans="2:12" x14ac:dyDescent="0.35">
      <c r="C198"/>
    </row>
    <row r="199" spans="2:12" x14ac:dyDescent="0.35">
      <c r="C199"/>
    </row>
    <row r="200" spans="2:12" x14ac:dyDescent="0.35">
      <c r="C200"/>
    </row>
    <row r="201" spans="2:12" x14ac:dyDescent="0.35">
      <c r="C201"/>
    </row>
    <row r="202" spans="2:12" x14ac:dyDescent="0.35">
      <c r="C202"/>
    </row>
    <row r="203" spans="2:12" x14ac:dyDescent="0.35">
      <c r="C203"/>
    </row>
    <row r="204" spans="2:12" x14ac:dyDescent="0.35">
      <c r="C204"/>
    </row>
    <row r="205" spans="2:12" x14ac:dyDescent="0.35">
      <c r="C205"/>
    </row>
    <row r="206" spans="2:12" x14ac:dyDescent="0.35">
      <c r="C206"/>
    </row>
    <row r="207" spans="2:12" ht="15" thickBot="1" x14ac:dyDescent="0.4">
      <c r="C207"/>
    </row>
    <row r="208" spans="2:12" ht="21" x14ac:dyDescent="0.35">
      <c r="B208" s="87" t="s">
        <v>51</v>
      </c>
      <c r="C208" s="146" t="s">
        <v>140</v>
      </c>
      <c r="D208" s="146"/>
      <c r="E208" s="146"/>
      <c r="F208" s="146"/>
      <c r="G208" s="146"/>
      <c r="H208" s="146"/>
      <c r="I208" s="146"/>
      <c r="J208" s="146"/>
      <c r="K208" s="146"/>
      <c r="L208" s="147"/>
    </row>
    <row r="209" spans="2:12" ht="21.5" thickBot="1" x14ac:dyDescent="0.55000000000000004">
      <c r="B209" s="88" t="s">
        <v>53</v>
      </c>
      <c r="C209" s="148" t="s">
        <v>141</v>
      </c>
      <c r="D209" s="148"/>
      <c r="E209" s="148"/>
      <c r="F209" s="148"/>
      <c r="G209" s="148"/>
      <c r="H209" s="148"/>
      <c r="I209" s="148"/>
      <c r="J209" s="148"/>
      <c r="K209" s="148"/>
      <c r="L209" s="149"/>
    </row>
    <row r="210" spans="2:12" x14ac:dyDescent="0.35">
      <c r="C210"/>
    </row>
    <row r="211" spans="2:12" x14ac:dyDescent="0.35">
      <c r="C211"/>
    </row>
    <row r="212" spans="2:12" x14ac:dyDescent="0.35">
      <c r="C212"/>
    </row>
    <row r="213" spans="2:12" x14ac:dyDescent="0.35">
      <c r="C213"/>
    </row>
    <row r="214" spans="2:12" x14ac:dyDescent="0.35">
      <c r="C214"/>
    </row>
    <row r="215" spans="2:12" x14ac:dyDescent="0.35">
      <c r="C215"/>
    </row>
    <row r="216" spans="2:12" x14ac:dyDescent="0.35">
      <c r="C216"/>
    </row>
    <row r="217" spans="2:12" ht="18.75" customHeight="1" x14ac:dyDescent="0.35">
      <c r="C217"/>
    </row>
    <row r="218" spans="2:12" ht="18.75" customHeight="1" x14ac:dyDescent="0.35">
      <c r="C218"/>
    </row>
    <row r="219" spans="2:12" ht="18.75" customHeight="1" x14ac:dyDescent="0.35">
      <c r="C219"/>
    </row>
    <row r="220" spans="2:12" ht="18.75" customHeight="1" x14ac:dyDescent="0.35">
      <c r="C220"/>
    </row>
    <row r="221" spans="2:12" ht="18.75" customHeight="1" x14ac:dyDescent="0.35">
      <c r="C221"/>
    </row>
    <row r="222" spans="2:12" ht="18.75" customHeight="1" x14ac:dyDescent="0.35">
      <c r="C222"/>
    </row>
    <row r="223" spans="2:12" ht="18.75" customHeight="1" x14ac:dyDescent="0.35">
      <c r="C223"/>
    </row>
  </sheetData>
  <mergeCells count="46">
    <mergeCell ref="C208:L208"/>
    <mergeCell ref="C209:L209"/>
    <mergeCell ref="B17:B21"/>
    <mergeCell ref="B77:B81"/>
    <mergeCell ref="B113:B117"/>
    <mergeCell ref="B145:B149"/>
    <mergeCell ref="B184:B188"/>
    <mergeCell ref="B182:D182"/>
    <mergeCell ref="C162:L162"/>
    <mergeCell ref="C163:L163"/>
    <mergeCell ref="B174:Z176"/>
    <mergeCell ref="B177:Z177"/>
    <mergeCell ref="B181:D181"/>
    <mergeCell ref="B142:D142"/>
    <mergeCell ref="B143:D143"/>
    <mergeCell ref="C128:L128"/>
    <mergeCell ref="B22:B25"/>
    <mergeCell ref="B26:B29"/>
    <mergeCell ref="C93:L93"/>
    <mergeCell ref="C94:L94"/>
    <mergeCell ref="B102:Y104"/>
    <mergeCell ref="B67:Z69"/>
    <mergeCell ref="B70:Z70"/>
    <mergeCell ref="B74:D74"/>
    <mergeCell ref="B75:D75"/>
    <mergeCell ref="B82:B85"/>
    <mergeCell ref="B86:B89"/>
    <mergeCell ref="B4:Z4"/>
    <mergeCell ref="B7:Z9"/>
    <mergeCell ref="B10:Z10"/>
    <mergeCell ref="B14:D14"/>
    <mergeCell ref="B15:D15"/>
    <mergeCell ref="B154:B157"/>
    <mergeCell ref="B193:B196"/>
    <mergeCell ref="B150:B153"/>
    <mergeCell ref="B189:B192"/>
    <mergeCell ref="C65:L65"/>
    <mergeCell ref="C66:L66"/>
    <mergeCell ref="C129:L129"/>
    <mergeCell ref="B135:Z137"/>
    <mergeCell ref="B138:Z138"/>
    <mergeCell ref="B105:Y105"/>
    <mergeCell ref="B110:D110"/>
    <mergeCell ref="B111:D111"/>
    <mergeCell ref="B118:B121"/>
    <mergeCell ref="B122:B125"/>
  </mergeCells>
  <phoneticPr fontId="28" type="noConversion"/>
  <pageMargins left="0.70866141732283472" right="0.5" top="0.74803149606299213" bottom="0.74803149606299213" header="0.31496062992125984" footer="0.31496062992125984"/>
  <pageSetup scale="28" orientation="landscape"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18BA6-1654-40F6-8A97-8929E5E61D44}">
  <dimension ref="A1:W140"/>
  <sheetViews>
    <sheetView topLeftCell="H1" zoomScale="110" workbookViewId="0">
      <selection activeCell="H16" sqref="H16"/>
    </sheetView>
  </sheetViews>
  <sheetFormatPr defaultRowHeight="14.5" x14ac:dyDescent="0.35"/>
  <sheetData>
    <row r="1" spans="1:23" ht="14.5" customHeight="1" x14ac:dyDescent="0.35">
      <c r="A1" s="180" t="s">
        <v>89</v>
      </c>
      <c r="B1" s="180"/>
      <c r="C1" s="180"/>
      <c r="D1" s="180"/>
      <c r="E1" s="180"/>
      <c r="F1" s="180"/>
      <c r="G1" s="180"/>
      <c r="H1" s="180"/>
      <c r="I1" s="180"/>
      <c r="J1" s="180"/>
      <c r="K1" s="180"/>
      <c r="M1" s="180" t="s">
        <v>90</v>
      </c>
      <c r="N1" s="180"/>
      <c r="O1" s="180"/>
      <c r="P1" s="180"/>
      <c r="Q1" s="180"/>
      <c r="R1" s="180"/>
      <c r="S1" s="180"/>
      <c r="T1" s="180"/>
      <c r="U1" s="180"/>
      <c r="V1" s="180"/>
      <c r="W1" s="180"/>
    </row>
    <row r="2" spans="1:23" ht="14.5" customHeight="1" x14ac:dyDescent="0.35">
      <c r="A2" s="180"/>
      <c r="B2" s="180"/>
      <c r="C2" s="180"/>
      <c r="D2" s="180"/>
      <c r="E2" s="180"/>
      <c r="F2" s="180"/>
      <c r="G2" s="180"/>
      <c r="H2" s="180"/>
      <c r="I2" s="180"/>
      <c r="J2" s="180"/>
      <c r="K2" s="180"/>
      <c r="M2" s="180"/>
      <c r="N2" s="180"/>
      <c r="O2" s="180"/>
      <c r="P2" s="180"/>
      <c r="Q2" s="180"/>
      <c r="R2" s="180"/>
      <c r="S2" s="180"/>
      <c r="T2" s="180"/>
      <c r="U2" s="180"/>
      <c r="V2" s="180"/>
      <c r="W2" s="180"/>
    </row>
    <row r="3" spans="1:23" ht="14.5" customHeight="1" x14ac:dyDescent="0.35">
      <c r="A3" s="180"/>
      <c r="B3" s="180"/>
      <c r="C3" s="180"/>
      <c r="D3" s="180"/>
      <c r="E3" s="180"/>
      <c r="F3" s="180"/>
      <c r="G3" s="180"/>
      <c r="H3" s="180"/>
      <c r="I3" s="180"/>
      <c r="J3" s="180"/>
      <c r="K3" s="180"/>
      <c r="M3" s="180"/>
      <c r="N3" s="180"/>
      <c r="O3" s="180"/>
      <c r="P3" s="180"/>
      <c r="Q3" s="180"/>
      <c r="R3" s="180"/>
      <c r="S3" s="180"/>
      <c r="T3" s="180"/>
      <c r="U3" s="180"/>
      <c r="V3" s="180"/>
      <c r="W3" s="180"/>
    </row>
    <row r="4" spans="1:23" ht="19.5" customHeight="1" x14ac:dyDescent="0.35">
      <c r="A4" s="181" t="s">
        <v>91</v>
      </c>
      <c r="B4" s="181"/>
      <c r="C4" s="181"/>
      <c r="D4" s="181"/>
      <c r="E4" s="181"/>
      <c r="F4" s="181"/>
      <c r="G4" s="181"/>
      <c r="H4" s="181"/>
      <c r="I4" s="181"/>
      <c r="J4" s="181"/>
      <c r="K4" s="181"/>
      <c r="M4" s="181" t="s">
        <v>91</v>
      </c>
      <c r="N4" s="181"/>
      <c r="O4" s="181"/>
      <c r="P4" s="181"/>
      <c r="Q4" s="181"/>
      <c r="R4" s="181"/>
      <c r="S4" s="181"/>
      <c r="T4" s="181"/>
      <c r="U4" s="181"/>
      <c r="V4" s="181"/>
      <c r="W4" s="181"/>
    </row>
    <row r="5" spans="1:23" ht="20" customHeight="1" thickBot="1" x14ac:dyDescent="0.4">
      <c r="A5" s="156" t="s">
        <v>153</v>
      </c>
      <c r="B5" s="156"/>
      <c r="C5" s="156"/>
      <c r="D5" s="156"/>
      <c r="E5" s="156"/>
      <c r="F5" s="156"/>
      <c r="G5" s="156"/>
      <c r="H5" s="156"/>
      <c r="I5" s="156"/>
      <c r="J5" s="156"/>
      <c r="K5" s="156"/>
      <c r="M5" s="156" t="s">
        <v>149</v>
      </c>
      <c r="N5" s="156"/>
      <c r="O5" s="156"/>
      <c r="P5" s="156"/>
      <c r="Q5" s="156"/>
      <c r="R5" s="156"/>
      <c r="S5" s="156"/>
      <c r="T5" s="156"/>
      <c r="U5" s="156"/>
      <c r="V5" s="156"/>
      <c r="W5" s="156"/>
    </row>
    <row r="6" spans="1:23" ht="16.5" thickBot="1" x14ac:dyDescent="0.4">
      <c r="A6" s="157" t="s">
        <v>92</v>
      </c>
      <c r="B6" s="41" t="s">
        <v>93</v>
      </c>
      <c r="C6" s="41" t="s">
        <v>94</v>
      </c>
      <c r="D6" s="41" t="s">
        <v>95</v>
      </c>
      <c r="E6" s="41" t="s">
        <v>96</v>
      </c>
      <c r="F6" s="41" t="s">
        <v>97</v>
      </c>
      <c r="G6" s="41" t="s">
        <v>98</v>
      </c>
      <c r="H6" s="41" t="s">
        <v>99</v>
      </c>
      <c r="I6" s="41" t="s">
        <v>100</v>
      </c>
      <c r="J6" s="41" t="s">
        <v>101</v>
      </c>
      <c r="K6" s="42" t="s">
        <v>102</v>
      </c>
      <c r="M6" s="157" t="s">
        <v>92</v>
      </c>
      <c r="N6" s="41" t="s">
        <v>93</v>
      </c>
      <c r="O6" s="41" t="s">
        <v>94</v>
      </c>
      <c r="P6" s="41" t="s">
        <v>95</v>
      </c>
      <c r="Q6" s="41" t="s">
        <v>96</v>
      </c>
      <c r="R6" s="41" t="s">
        <v>97</v>
      </c>
      <c r="S6" s="41" t="s">
        <v>98</v>
      </c>
      <c r="T6" s="41" t="s">
        <v>99</v>
      </c>
      <c r="U6" s="41" t="s">
        <v>100</v>
      </c>
      <c r="V6" s="41" t="s">
        <v>101</v>
      </c>
      <c r="W6" s="42" t="s">
        <v>102</v>
      </c>
    </row>
    <row r="7" spans="1:23" ht="15" thickTop="1" x14ac:dyDescent="0.35">
      <c r="A7" s="158"/>
      <c r="B7" s="38" t="s">
        <v>103</v>
      </c>
      <c r="C7" s="38" t="s">
        <v>103</v>
      </c>
      <c r="D7" s="38" t="s">
        <v>103</v>
      </c>
      <c r="E7" s="38" t="s">
        <v>103</v>
      </c>
      <c r="F7" s="38" t="s">
        <v>103</v>
      </c>
      <c r="G7" s="38" t="s">
        <v>103</v>
      </c>
      <c r="H7" s="38" t="s">
        <v>103</v>
      </c>
      <c r="I7" s="38" t="s">
        <v>103</v>
      </c>
      <c r="J7" s="38" t="s">
        <v>103</v>
      </c>
      <c r="K7" s="43" t="s">
        <v>103</v>
      </c>
      <c r="M7" s="158"/>
      <c r="N7" s="38" t="s">
        <v>103</v>
      </c>
      <c r="O7" s="38" t="s">
        <v>103</v>
      </c>
      <c r="P7" s="38" t="s">
        <v>103</v>
      </c>
      <c r="Q7" s="38" t="s">
        <v>103</v>
      </c>
      <c r="R7" s="38" t="s">
        <v>103</v>
      </c>
      <c r="S7" s="38" t="s">
        <v>103</v>
      </c>
      <c r="T7" s="38" t="s">
        <v>103</v>
      </c>
      <c r="U7" s="38" t="s">
        <v>103</v>
      </c>
      <c r="V7" s="38" t="s">
        <v>103</v>
      </c>
      <c r="W7" s="43" t="s">
        <v>103</v>
      </c>
    </row>
    <row r="8" spans="1:23" ht="30.5" thickBot="1" x14ac:dyDescent="0.4">
      <c r="A8" s="159"/>
      <c r="B8" s="39" t="s">
        <v>104</v>
      </c>
      <c r="C8" s="39" t="s">
        <v>104</v>
      </c>
      <c r="D8" s="39" t="s">
        <v>104</v>
      </c>
      <c r="E8" s="39" t="s">
        <v>104</v>
      </c>
      <c r="F8" s="39" t="s">
        <v>104</v>
      </c>
      <c r="G8" s="39" t="s">
        <v>104</v>
      </c>
      <c r="H8" s="39" t="s">
        <v>104</v>
      </c>
      <c r="I8" s="39" t="s">
        <v>104</v>
      </c>
      <c r="J8" s="39" t="s">
        <v>104</v>
      </c>
      <c r="K8" s="44" t="s">
        <v>104</v>
      </c>
      <c r="M8" s="159"/>
      <c r="N8" s="39" t="s">
        <v>104</v>
      </c>
      <c r="O8" s="39" t="s">
        <v>104</v>
      </c>
      <c r="P8" s="39" t="s">
        <v>104</v>
      </c>
      <c r="Q8" s="39" t="s">
        <v>104</v>
      </c>
      <c r="R8" s="39" t="s">
        <v>104</v>
      </c>
      <c r="S8" s="39" t="s">
        <v>104</v>
      </c>
      <c r="T8" s="39" t="s">
        <v>104</v>
      </c>
      <c r="U8" s="39" t="s">
        <v>104</v>
      </c>
      <c r="V8" s="39" t="s">
        <v>104</v>
      </c>
      <c r="W8" s="44" t="s">
        <v>104</v>
      </c>
    </row>
    <row r="9" spans="1:23" ht="15.5" thickTop="1" thickBot="1" x14ac:dyDescent="0.4">
      <c r="A9" s="45">
        <v>44343</v>
      </c>
      <c r="B9" s="40">
        <v>1.6</v>
      </c>
      <c r="C9" s="40">
        <v>0.65</v>
      </c>
      <c r="D9" s="40">
        <v>1.1000000000000001</v>
      </c>
      <c r="E9" s="40">
        <v>1.1499999999999999</v>
      </c>
      <c r="F9" s="40">
        <v>1.3</v>
      </c>
      <c r="G9" s="40">
        <v>0.9</v>
      </c>
      <c r="H9" s="40">
        <v>0.8</v>
      </c>
      <c r="I9" s="40">
        <v>1.3</v>
      </c>
      <c r="J9" s="40">
        <v>1.2</v>
      </c>
      <c r="K9" s="46">
        <v>0.65</v>
      </c>
      <c r="M9" s="94">
        <v>44256</v>
      </c>
      <c r="N9" s="48">
        <v>1.8</v>
      </c>
      <c r="O9" s="48">
        <v>0.6</v>
      </c>
      <c r="P9" s="48">
        <v>0.8</v>
      </c>
      <c r="Q9" s="48">
        <v>0.83</v>
      </c>
      <c r="R9" s="48">
        <v>1.2</v>
      </c>
      <c r="S9" s="48">
        <v>1.1000000000000001</v>
      </c>
      <c r="T9" s="48">
        <v>0.7</v>
      </c>
      <c r="U9" s="48">
        <v>1.8</v>
      </c>
      <c r="V9" s="48">
        <v>0.8</v>
      </c>
      <c r="W9" s="49">
        <v>0.6</v>
      </c>
    </row>
    <row r="10" spans="1:23" ht="25.5" customHeight="1" thickBot="1" x14ac:dyDescent="0.4">
      <c r="A10" s="45">
        <v>44342</v>
      </c>
      <c r="B10" s="40">
        <v>1.6</v>
      </c>
      <c r="C10" s="40">
        <v>0.65</v>
      </c>
      <c r="D10" s="40">
        <v>1.1000000000000001</v>
      </c>
      <c r="E10" s="40">
        <v>1.18</v>
      </c>
      <c r="F10" s="40">
        <v>1.2</v>
      </c>
      <c r="G10" s="40">
        <v>0.9</v>
      </c>
      <c r="H10" s="40">
        <v>0.85</v>
      </c>
      <c r="I10" s="40">
        <v>1.3</v>
      </c>
      <c r="J10" s="40">
        <v>1.2</v>
      </c>
      <c r="K10" s="46">
        <v>0.65</v>
      </c>
      <c r="M10" s="97">
        <v>44287</v>
      </c>
      <c r="N10" s="98">
        <v>1.4</v>
      </c>
      <c r="O10" s="95">
        <v>0.65</v>
      </c>
      <c r="P10" s="95">
        <v>1.2</v>
      </c>
      <c r="Q10" s="95">
        <v>1.2</v>
      </c>
      <c r="R10" s="95">
        <v>1.2</v>
      </c>
      <c r="S10" s="95">
        <v>0.7</v>
      </c>
      <c r="T10" s="95">
        <v>0.9</v>
      </c>
      <c r="U10" s="95">
        <v>1.3</v>
      </c>
      <c r="V10" s="95">
        <v>1.1000000000000001</v>
      </c>
      <c r="W10" s="96">
        <v>0.65</v>
      </c>
    </row>
    <row r="11" spans="1:23" ht="15" customHeight="1" thickBot="1" x14ac:dyDescent="0.4">
      <c r="A11" s="45">
        <v>44341</v>
      </c>
      <c r="B11" s="40">
        <v>1.6</v>
      </c>
      <c r="C11" s="40">
        <v>0.65</v>
      </c>
      <c r="D11" s="40">
        <v>1.1000000000000001</v>
      </c>
      <c r="E11" s="40">
        <v>1.18</v>
      </c>
      <c r="F11" s="40">
        <v>1.3</v>
      </c>
      <c r="G11" s="40">
        <v>0.9</v>
      </c>
      <c r="H11" s="40">
        <v>0.9</v>
      </c>
      <c r="I11" s="40">
        <v>1.2</v>
      </c>
      <c r="J11" s="40">
        <v>1.1499999999999999</v>
      </c>
      <c r="K11" s="46">
        <v>0.65</v>
      </c>
      <c r="M11" s="97">
        <v>44317</v>
      </c>
      <c r="N11" s="95">
        <v>1.3</v>
      </c>
      <c r="O11" s="95">
        <v>0.65</v>
      </c>
      <c r="P11" s="95">
        <v>1.1000000000000001</v>
      </c>
      <c r="Q11" s="95">
        <v>1.1499999999999999</v>
      </c>
      <c r="R11" s="95">
        <v>1.2</v>
      </c>
      <c r="S11" s="95">
        <v>0.75</v>
      </c>
      <c r="T11" s="95">
        <v>0.8</v>
      </c>
      <c r="U11" s="95">
        <v>1.2</v>
      </c>
      <c r="V11" s="95">
        <v>1.1499999999999999</v>
      </c>
      <c r="W11" s="96">
        <v>0.65</v>
      </c>
    </row>
    <row r="12" spans="1:23" ht="17" customHeight="1" thickBot="1" x14ac:dyDescent="0.4">
      <c r="A12" s="45">
        <v>44340</v>
      </c>
      <c r="B12" s="40">
        <v>1.5</v>
      </c>
      <c r="C12" s="40">
        <v>0.7</v>
      </c>
      <c r="D12" s="40">
        <v>1.1000000000000001</v>
      </c>
      <c r="E12" s="40">
        <v>1.25</v>
      </c>
      <c r="F12" s="40">
        <v>1.3</v>
      </c>
      <c r="G12" s="40">
        <v>0.9</v>
      </c>
      <c r="H12" s="40">
        <v>0.9</v>
      </c>
      <c r="I12" s="40">
        <v>1.2</v>
      </c>
      <c r="J12" s="40">
        <v>1.2</v>
      </c>
      <c r="K12" s="46">
        <v>0.7</v>
      </c>
      <c r="M12" s="182" t="s">
        <v>105</v>
      </c>
      <c r="N12" s="182"/>
      <c r="O12" s="182"/>
      <c r="P12" s="182"/>
      <c r="Q12" s="182"/>
      <c r="R12" s="182"/>
      <c r="S12" s="182"/>
      <c r="T12" s="182"/>
      <c r="U12" s="182"/>
      <c r="V12" s="182"/>
      <c r="W12" s="182"/>
    </row>
    <row r="13" spans="1:23" ht="22" customHeight="1" thickBot="1" x14ac:dyDescent="0.4">
      <c r="A13" s="45">
        <v>44339</v>
      </c>
      <c r="B13" s="40">
        <v>1.5</v>
      </c>
      <c r="C13" s="40">
        <v>0.7</v>
      </c>
      <c r="D13" s="40">
        <v>1.2</v>
      </c>
      <c r="E13" s="40">
        <v>1.2</v>
      </c>
      <c r="F13" s="40">
        <v>1.3</v>
      </c>
      <c r="G13" s="40">
        <v>0.9</v>
      </c>
      <c r="H13" s="40">
        <v>0.8</v>
      </c>
      <c r="I13" s="40">
        <v>1.25</v>
      </c>
      <c r="J13" s="40">
        <v>1.2</v>
      </c>
      <c r="K13" s="46">
        <v>0.7</v>
      </c>
      <c r="M13" s="179" t="s">
        <v>142</v>
      </c>
      <c r="N13" s="179"/>
      <c r="O13" s="179"/>
      <c r="P13" s="179"/>
      <c r="Q13" s="179"/>
      <c r="R13" s="179"/>
      <c r="S13" s="179"/>
      <c r="T13" s="179"/>
      <c r="U13" s="179"/>
      <c r="V13" s="179"/>
      <c r="W13" s="179"/>
    </row>
    <row r="14" spans="1:23" ht="21.5" customHeight="1" thickBot="1" x14ac:dyDescent="0.4">
      <c r="A14" s="45">
        <v>44338</v>
      </c>
      <c r="B14" s="40">
        <v>1.5</v>
      </c>
      <c r="C14" s="40">
        <v>0.7</v>
      </c>
      <c r="D14" s="40">
        <v>1.2</v>
      </c>
      <c r="E14" s="40">
        <v>1.2</v>
      </c>
      <c r="F14" s="40">
        <v>1.3</v>
      </c>
      <c r="G14" s="40">
        <v>0.9</v>
      </c>
      <c r="H14" s="40">
        <v>0.8</v>
      </c>
      <c r="I14" s="40">
        <v>1.25</v>
      </c>
      <c r="J14" s="40">
        <v>1.2</v>
      </c>
      <c r="K14" s="46">
        <v>0.7</v>
      </c>
    </row>
    <row r="15" spans="1:23" ht="20.5" customHeight="1" thickBot="1" x14ac:dyDescent="0.4">
      <c r="A15" s="45">
        <v>44337</v>
      </c>
      <c r="B15" s="40">
        <v>1.5</v>
      </c>
      <c r="C15" s="40">
        <v>0.7</v>
      </c>
      <c r="D15" s="40">
        <v>1.2</v>
      </c>
      <c r="E15" s="40">
        <v>1.25</v>
      </c>
      <c r="F15" s="40">
        <v>1.3</v>
      </c>
      <c r="G15" s="40">
        <v>0.9</v>
      </c>
      <c r="H15" s="40">
        <v>0.8</v>
      </c>
      <c r="I15" s="40">
        <v>1.25</v>
      </c>
      <c r="J15" s="40">
        <v>1.2</v>
      </c>
      <c r="K15" s="46">
        <v>0.7</v>
      </c>
    </row>
    <row r="16" spans="1:23" ht="15" thickBot="1" x14ac:dyDescent="0.4">
      <c r="A16" s="45">
        <v>44336</v>
      </c>
      <c r="B16" s="40">
        <v>1.5</v>
      </c>
      <c r="C16" s="40">
        <v>0.7</v>
      </c>
      <c r="D16" s="40">
        <v>1.2</v>
      </c>
      <c r="E16" s="40">
        <v>1.25</v>
      </c>
      <c r="F16" s="40">
        <v>1.3</v>
      </c>
      <c r="G16" s="40">
        <v>1</v>
      </c>
      <c r="H16" s="40">
        <v>0.8</v>
      </c>
      <c r="I16" s="40">
        <v>1.3</v>
      </c>
      <c r="J16" s="40">
        <v>1.2</v>
      </c>
      <c r="K16" s="46">
        <v>0.7</v>
      </c>
    </row>
    <row r="17" spans="1:11" ht="15" thickBot="1" x14ac:dyDescent="0.4">
      <c r="A17" s="45">
        <v>44335</v>
      </c>
      <c r="B17" s="40">
        <v>1.4</v>
      </c>
      <c r="C17" s="40">
        <v>0.7</v>
      </c>
      <c r="D17" s="40">
        <v>1.2</v>
      </c>
      <c r="E17" s="40">
        <v>1.3</v>
      </c>
      <c r="F17" s="40">
        <v>1.3</v>
      </c>
      <c r="G17" s="40">
        <v>0.9</v>
      </c>
      <c r="H17" s="40">
        <v>0.8</v>
      </c>
      <c r="I17" s="40">
        <v>1.3</v>
      </c>
      <c r="J17" s="40">
        <v>1.2</v>
      </c>
      <c r="K17" s="46">
        <v>0.7</v>
      </c>
    </row>
    <row r="18" spans="1:11" ht="15" thickBot="1" x14ac:dyDescent="0.4">
      <c r="A18" s="45">
        <v>44334</v>
      </c>
      <c r="B18" s="40">
        <v>1.3</v>
      </c>
      <c r="C18" s="40">
        <v>0.75</v>
      </c>
      <c r="D18" s="40">
        <v>1.2</v>
      </c>
      <c r="E18" s="40">
        <v>1.3</v>
      </c>
      <c r="F18" s="40">
        <v>1.3</v>
      </c>
      <c r="G18" s="40">
        <v>0.9</v>
      </c>
      <c r="H18" s="40">
        <v>0.95</v>
      </c>
      <c r="I18" s="40">
        <v>1.3</v>
      </c>
      <c r="J18" s="40">
        <v>1.3</v>
      </c>
      <c r="K18" s="46">
        <v>0.75</v>
      </c>
    </row>
    <row r="19" spans="1:11" ht="15" thickBot="1" x14ac:dyDescent="0.4">
      <c r="A19" s="45">
        <v>44333</v>
      </c>
      <c r="B19" s="40">
        <v>1.4</v>
      </c>
      <c r="C19" s="40">
        <v>0.75</v>
      </c>
      <c r="D19" s="40">
        <v>1.2</v>
      </c>
      <c r="E19" s="40">
        <v>1.3</v>
      </c>
      <c r="F19" s="40">
        <v>1.3</v>
      </c>
      <c r="G19" s="40">
        <v>0.9</v>
      </c>
      <c r="H19" s="40">
        <v>0.9</v>
      </c>
      <c r="I19" s="40">
        <v>1.3</v>
      </c>
      <c r="J19" s="40">
        <v>1.3</v>
      </c>
      <c r="K19" s="46">
        <v>0.75</v>
      </c>
    </row>
    <row r="20" spans="1:11" ht="15" thickBot="1" x14ac:dyDescent="0.4">
      <c r="A20" s="45">
        <v>44332</v>
      </c>
      <c r="B20" s="40">
        <v>1.5</v>
      </c>
      <c r="C20" s="40">
        <v>0.75</v>
      </c>
      <c r="D20" s="40">
        <v>1.25</v>
      </c>
      <c r="E20" s="40">
        <v>1.23</v>
      </c>
      <c r="F20" s="40">
        <v>1.3</v>
      </c>
      <c r="G20" s="40">
        <v>0.9</v>
      </c>
      <c r="H20" s="40">
        <v>0.85</v>
      </c>
      <c r="I20" s="40">
        <v>1.2</v>
      </c>
      <c r="J20" s="40">
        <v>1.2</v>
      </c>
      <c r="K20" s="46">
        <v>0.75</v>
      </c>
    </row>
    <row r="21" spans="1:11" ht="15" thickBot="1" x14ac:dyDescent="0.4">
      <c r="A21" s="45">
        <v>44331</v>
      </c>
      <c r="B21" s="40">
        <v>1.5</v>
      </c>
      <c r="C21" s="40">
        <v>0.75</v>
      </c>
      <c r="D21" s="40">
        <v>1.25</v>
      </c>
      <c r="E21" s="40">
        <v>1.23</v>
      </c>
      <c r="F21" s="40">
        <v>1.3</v>
      </c>
      <c r="G21" s="40">
        <v>0.9</v>
      </c>
      <c r="H21" s="40">
        <v>0.85</v>
      </c>
      <c r="I21" s="40">
        <v>1.2</v>
      </c>
      <c r="J21" s="40">
        <v>1.2</v>
      </c>
      <c r="K21" s="46">
        <v>0.75</v>
      </c>
    </row>
    <row r="22" spans="1:11" ht="15" thickBot="1" x14ac:dyDescent="0.4">
      <c r="A22" s="45">
        <v>44330</v>
      </c>
      <c r="B22" s="40">
        <v>1.6</v>
      </c>
      <c r="C22" s="40">
        <v>0.7</v>
      </c>
      <c r="D22" s="40">
        <v>1.2</v>
      </c>
      <c r="E22" s="40">
        <v>1.2</v>
      </c>
      <c r="F22" s="40">
        <v>1.3</v>
      </c>
      <c r="G22" s="40">
        <v>0.9</v>
      </c>
      <c r="H22" s="40">
        <v>0.85</v>
      </c>
      <c r="I22" s="40">
        <v>1.3</v>
      </c>
      <c r="J22" s="40">
        <v>1.2</v>
      </c>
      <c r="K22" s="46">
        <v>0.7</v>
      </c>
    </row>
    <row r="23" spans="1:11" ht="15" thickBot="1" x14ac:dyDescent="0.4">
      <c r="A23" s="45">
        <v>44329</v>
      </c>
      <c r="B23" s="40">
        <v>1.7</v>
      </c>
      <c r="C23" s="40">
        <v>0.7</v>
      </c>
      <c r="D23" s="40">
        <v>1.2</v>
      </c>
      <c r="E23" s="40">
        <v>1.25</v>
      </c>
      <c r="F23" s="40">
        <v>1.3</v>
      </c>
      <c r="G23" s="40">
        <v>0.9</v>
      </c>
      <c r="H23" s="40">
        <v>0.85</v>
      </c>
      <c r="I23" s="40">
        <v>1.3</v>
      </c>
      <c r="J23" s="40">
        <v>1.2</v>
      </c>
      <c r="K23" s="46">
        <v>0.7</v>
      </c>
    </row>
    <row r="24" spans="1:11" ht="15" thickBot="1" x14ac:dyDescent="0.4">
      <c r="A24" s="45">
        <v>44328</v>
      </c>
      <c r="B24" s="40">
        <v>1.7</v>
      </c>
      <c r="C24" s="40">
        <v>0.7</v>
      </c>
      <c r="D24" s="40">
        <v>1.2</v>
      </c>
      <c r="E24" s="40">
        <v>1.23</v>
      </c>
      <c r="F24" s="40">
        <v>1.3</v>
      </c>
      <c r="G24" s="40">
        <v>0.9</v>
      </c>
      <c r="H24" s="40">
        <v>0.8</v>
      </c>
      <c r="I24" s="40">
        <v>1.3</v>
      </c>
      <c r="J24" s="40">
        <v>1.2</v>
      </c>
      <c r="K24" s="46">
        <v>0.7</v>
      </c>
    </row>
    <row r="25" spans="1:11" ht="15" thickBot="1" x14ac:dyDescent="0.4">
      <c r="A25" s="45">
        <v>44327</v>
      </c>
      <c r="B25" s="40">
        <v>1.6</v>
      </c>
      <c r="C25" s="40">
        <v>0.7</v>
      </c>
      <c r="D25" s="40">
        <v>1.2</v>
      </c>
      <c r="E25" s="40">
        <v>1.25</v>
      </c>
      <c r="F25" s="40">
        <v>1.3</v>
      </c>
      <c r="G25" s="40">
        <v>0.8</v>
      </c>
      <c r="H25" s="40">
        <v>0.8</v>
      </c>
      <c r="I25" s="40">
        <v>1.3</v>
      </c>
      <c r="J25" s="40">
        <v>1.2</v>
      </c>
      <c r="K25" s="46">
        <v>0.7</v>
      </c>
    </row>
    <row r="26" spans="1:11" ht="15" thickBot="1" x14ac:dyDescent="0.4">
      <c r="A26" s="45">
        <v>44326</v>
      </c>
      <c r="B26" s="40">
        <v>1.6</v>
      </c>
      <c r="C26" s="40">
        <v>0.7</v>
      </c>
      <c r="D26" s="40">
        <v>1.2</v>
      </c>
      <c r="E26" s="40">
        <v>1.25</v>
      </c>
      <c r="F26" s="40">
        <v>1.2</v>
      </c>
      <c r="G26" s="40">
        <v>0.8</v>
      </c>
      <c r="H26" s="40">
        <v>0.95</v>
      </c>
      <c r="I26" s="40">
        <v>1.3</v>
      </c>
      <c r="J26" s="40">
        <v>1.3</v>
      </c>
      <c r="K26" s="46">
        <v>0.7</v>
      </c>
    </row>
    <row r="27" spans="1:11" ht="15" thickBot="1" x14ac:dyDescent="0.4">
      <c r="A27" s="45">
        <v>44325</v>
      </c>
      <c r="B27" s="40">
        <v>1.6</v>
      </c>
      <c r="C27" s="40">
        <v>0.7</v>
      </c>
      <c r="D27" s="40">
        <v>1.25</v>
      </c>
      <c r="E27" s="40">
        <v>1.28</v>
      </c>
      <c r="F27" s="40">
        <v>1.2</v>
      </c>
      <c r="G27" s="40">
        <v>0.75</v>
      </c>
      <c r="H27" s="40">
        <v>1</v>
      </c>
      <c r="I27" s="40">
        <v>1.2</v>
      </c>
      <c r="J27" s="40">
        <v>1.3</v>
      </c>
      <c r="K27" s="46">
        <v>0.7</v>
      </c>
    </row>
    <row r="28" spans="1:11" ht="15" thickBot="1" x14ac:dyDescent="0.4">
      <c r="A28" s="45">
        <v>44324</v>
      </c>
      <c r="B28" s="40">
        <v>1.6</v>
      </c>
      <c r="C28" s="40">
        <v>0.7</v>
      </c>
      <c r="D28" s="40">
        <v>1.25</v>
      </c>
      <c r="E28" s="40">
        <v>1.28</v>
      </c>
      <c r="F28" s="40">
        <v>1.2</v>
      </c>
      <c r="G28" s="40">
        <v>0.75</v>
      </c>
      <c r="H28" s="40">
        <v>1</v>
      </c>
      <c r="I28" s="40">
        <v>1.2</v>
      </c>
      <c r="J28" s="40">
        <v>1.3</v>
      </c>
      <c r="K28" s="46">
        <v>0.7</v>
      </c>
    </row>
    <row r="29" spans="1:11" ht="15" thickBot="1" x14ac:dyDescent="0.4">
      <c r="A29" s="45">
        <v>44323</v>
      </c>
      <c r="B29" s="40">
        <v>1.6</v>
      </c>
      <c r="C29" s="40">
        <v>0.7</v>
      </c>
      <c r="D29" s="40">
        <v>1.25</v>
      </c>
      <c r="E29" s="40">
        <v>1.28</v>
      </c>
      <c r="F29" s="40">
        <v>1.2</v>
      </c>
      <c r="G29" s="40">
        <v>0.75</v>
      </c>
      <c r="H29" s="40">
        <v>0.95</v>
      </c>
      <c r="I29" s="40">
        <v>1.2</v>
      </c>
      <c r="J29" s="40">
        <v>1.3</v>
      </c>
      <c r="K29" s="46">
        <v>0.7</v>
      </c>
    </row>
    <row r="30" spans="1:11" ht="15" thickBot="1" x14ac:dyDescent="0.4">
      <c r="A30" s="45">
        <v>44322</v>
      </c>
      <c r="B30" s="40">
        <v>1.7</v>
      </c>
      <c r="C30" s="40">
        <v>0.7</v>
      </c>
      <c r="D30" s="40">
        <v>1.3</v>
      </c>
      <c r="E30" s="40">
        <v>1.4</v>
      </c>
      <c r="F30" s="40">
        <v>1.2</v>
      </c>
      <c r="G30" s="40">
        <v>0.75</v>
      </c>
      <c r="H30" s="40">
        <v>0.95</v>
      </c>
      <c r="I30" s="40">
        <v>1.2</v>
      </c>
      <c r="J30" s="40">
        <v>1.3</v>
      </c>
      <c r="K30" s="46">
        <v>0.7</v>
      </c>
    </row>
    <row r="31" spans="1:11" ht="15" thickBot="1" x14ac:dyDescent="0.4">
      <c r="A31" s="45">
        <v>44321</v>
      </c>
      <c r="B31" s="40">
        <v>1.6</v>
      </c>
      <c r="C31" s="40">
        <v>0.7</v>
      </c>
      <c r="D31" s="40">
        <v>1.3</v>
      </c>
      <c r="E31" s="40">
        <v>1.3</v>
      </c>
      <c r="F31" s="40">
        <v>1.2</v>
      </c>
      <c r="G31" s="40">
        <v>0.75</v>
      </c>
      <c r="H31" s="40">
        <v>0.95</v>
      </c>
      <c r="I31" s="40">
        <v>1.2</v>
      </c>
      <c r="J31" s="40">
        <v>1.3</v>
      </c>
      <c r="K31" s="46">
        <v>0.7</v>
      </c>
    </row>
    <row r="32" spans="1:11" ht="15" thickBot="1" x14ac:dyDescent="0.4">
      <c r="A32" s="45">
        <v>44320</v>
      </c>
      <c r="B32" s="40">
        <v>1.6</v>
      </c>
      <c r="C32" s="40">
        <v>0.7</v>
      </c>
      <c r="D32" s="40">
        <v>1.3</v>
      </c>
      <c r="E32" s="40">
        <v>1.3</v>
      </c>
      <c r="F32" s="40">
        <v>1.3</v>
      </c>
      <c r="G32" s="40">
        <v>0.8</v>
      </c>
      <c r="H32" s="40">
        <v>0.9</v>
      </c>
      <c r="I32" s="40">
        <v>1.2</v>
      </c>
      <c r="J32" s="40">
        <v>1.3</v>
      </c>
      <c r="K32" s="46">
        <v>0.7</v>
      </c>
    </row>
    <row r="33" spans="1:11" ht="15" thickBot="1" x14ac:dyDescent="0.4">
      <c r="A33" s="45">
        <v>44319</v>
      </c>
      <c r="B33" s="40">
        <v>1.6</v>
      </c>
      <c r="C33" s="40">
        <v>0.7</v>
      </c>
      <c r="D33" s="40">
        <v>1.3</v>
      </c>
      <c r="E33" s="40">
        <v>1.25</v>
      </c>
      <c r="F33" s="40">
        <v>1.2</v>
      </c>
      <c r="G33" s="40">
        <v>0.8</v>
      </c>
      <c r="H33" s="40">
        <v>0.9</v>
      </c>
      <c r="I33" s="40">
        <v>1.2</v>
      </c>
      <c r="J33" s="40">
        <v>1.2</v>
      </c>
      <c r="K33" s="46">
        <v>0.7</v>
      </c>
    </row>
    <row r="34" spans="1:11" ht="15" thickBot="1" x14ac:dyDescent="0.4">
      <c r="A34" s="45">
        <v>44318</v>
      </c>
      <c r="B34" s="40">
        <v>1.7</v>
      </c>
      <c r="C34" s="40">
        <v>0.7</v>
      </c>
      <c r="D34" s="40">
        <v>1.3</v>
      </c>
      <c r="E34" s="40">
        <v>1.25</v>
      </c>
      <c r="F34" s="40">
        <v>1.2</v>
      </c>
      <c r="G34" s="40">
        <v>0.8</v>
      </c>
      <c r="H34" s="40">
        <v>1</v>
      </c>
      <c r="I34" s="40">
        <v>1.3</v>
      </c>
      <c r="J34" s="40">
        <v>1.2</v>
      </c>
      <c r="K34" s="46">
        <v>0.7</v>
      </c>
    </row>
    <row r="35" spans="1:11" ht="15" thickBot="1" x14ac:dyDescent="0.4">
      <c r="A35" s="45">
        <v>44317</v>
      </c>
      <c r="B35" s="40">
        <v>1.7</v>
      </c>
      <c r="C35" s="40">
        <v>0.7</v>
      </c>
      <c r="D35" s="40">
        <v>1.3</v>
      </c>
      <c r="E35" s="40">
        <v>1.25</v>
      </c>
      <c r="F35" s="40">
        <v>1.2</v>
      </c>
      <c r="G35" s="40">
        <v>0.8</v>
      </c>
      <c r="H35" s="40">
        <v>1</v>
      </c>
      <c r="I35" s="40">
        <v>1.3</v>
      </c>
      <c r="J35" s="40">
        <v>1.2</v>
      </c>
      <c r="K35" s="46">
        <v>0.7</v>
      </c>
    </row>
    <row r="36" spans="1:11" ht="15" thickBot="1" x14ac:dyDescent="0.4">
      <c r="A36" s="45">
        <v>44316</v>
      </c>
      <c r="B36" s="40">
        <v>1.6</v>
      </c>
      <c r="C36" s="40">
        <v>0.65</v>
      </c>
      <c r="D36" s="40">
        <v>1.3</v>
      </c>
      <c r="E36" s="40">
        <v>1.25</v>
      </c>
      <c r="F36" s="40">
        <v>1.2</v>
      </c>
      <c r="G36" s="40">
        <v>0.8</v>
      </c>
      <c r="H36" s="40">
        <v>1</v>
      </c>
      <c r="I36" s="40">
        <v>1.3</v>
      </c>
      <c r="J36" s="40">
        <v>1.2</v>
      </c>
      <c r="K36" s="46">
        <v>0.65</v>
      </c>
    </row>
    <row r="37" spans="1:11" ht="15" thickBot="1" x14ac:dyDescent="0.4">
      <c r="A37" s="45">
        <v>44315</v>
      </c>
      <c r="B37" s="40">
        <v>1.4</v>
      </c>
      <c r="C37" s="40">
        <v>0.65</v>
      </c>
      <c r="D37" s="40">
        <v>1.3</v>
      </c>
      <c r="E37" s="40">
        <v>1.25</v>
      </c>
      <c r="F37" s="40">
        <v>1.2</v>
      </c>
      <c r="G37" s="40">
        <v>0.7</v>
      </c>
      <c r="H37" s="40">
        <v>0.9</v>
      </c>
      <c r="I37" s="40">
        <v>1.3</v>
      </c>
      <c r="J37" s="40">
        <v>1.2</v>
      </c>
      <c r="K37" s="46">
        <v>0.65</v>
      </c>
    </row>
    <row r="38" spans="1:11" ht="15" thickBot="1" x14ac:dyDescent="0.4">
      <c r="A38" s="45">
        <v>44314</v>
      </c>
      <c r="B38" s="40">
        <v>1.5</v>
      </c>
      <c r="C38" s="40">
        <v>0.65</v>
      </c>
      <c r="D38" s="40">
        <v>1.2</v>
      </c>
      <c r="E38" s="40">
        <v>1.2</v>
      </c>
      <c r="F38" s="40">
        <v>1.3</v>
      </c>
      <c r="G38" s="40">
        <v>0.8</v>
      </c>
      <c r="H38" s="40">
        <v>0.9</v>
      </c>
      <c r="I38" s="40">
        <v>1.3</v>
      </c>
      <c r="J38" s="40">
        <v>1.1000000000000001</v>
      </c>
      <c r="K38" s="46">
        <v>0.65</v>
      </c>
    </row>
    <row r="39" spans="1:11" ht="15" thickBot="1" x14ac:dyDescent="0.4">
      <c r="A39" s="45">
        <v>44313</v>
      </c>
      <c r="B39" s="40">
        <v>1.5</v>
      </c>
      <c r="C39" s="40">
        <v>0.7</v>
      </c>
      <c r="D39" s="40">
        <v>1.3</v>
      </c>
      <c r="E39" s="40">
        <v>1.25</v>
      </c>
      <c r="F39" s="40">
        <v>1.4</v>
      </c>
      <c r="G39" s="40">
        <v>0.8</v>
      </c>
      <c r="H39" s="40">
        <v>0.9</v>
      </c>
      <c r="I39" s="40">
        <v>1.3</v>
      </c>
      <c r="J39" s="40">
        <v>1.2</v>
      </c>
      <c r="K39" s="46">
        <v>0.7</v>
      </c>
    </row>
    <row r="40" spans="1:11" ht="15" thickBot="1" x14ac:dyDescent="0.4">
      <c r="A40" s="45">
        <v>44312</v>
      </c>
      <c r="B40" s="40">
        <v>1.6</v>
      </c>
      <c r="C40" s="40">
        <v>0.65</v>
      </c>
      <c r="D40" s="40">
        <v>1.3</v>
      </c>
      <c r="E40" s="40">
        <v>1.3</v>
      </c>
      <c r="F40" s="40">
        <v>1.4</v>
      </c>
      <c r="G40" s="40">
        <v>0.8</v>
      </c>
      <c r="H40" s="40">
        <v>1</v>
      </c>
      <c r="I40" s="40">
        <v>1.3</v>
      </c>
      <c r="J40" s="40">
        <v>1.2</v>
      </c>
      <c r="K40" s="46">
        <v>0.65</v>
      </c>
    </row>
    <row r="41" spans="1:11" ht="15" thickBot="1" x14ac:dyDescent="0.4">
      <c r="A41" s="45">
        <v>44311</v>
      </c>
      <c r="B41" s="40">
        <v>1.6</v>
      </c>
      <c r="C41" s="40">
        <v>0.65</v>
      </c>
      <c r="D41" s="40">
        <v>1.3</v>
      </c>
      <c r="E41" s="40">
        <v>1.23</v>
      </c>
      <c r="F41" s="40">
        <v>1.4</v>
      </c>
      <c r="G41" s="40">
        <v>0.8</v>
      </c>
      <c r="H41" s="40">
        <v>1</v>
      </c>
      <c r="I41" s="40">
        <v>1.3</v>
      </c>
      <c r="J41" s="40">
        <v>1.1499999999999999</v>
      </c>
      <c r="K41" s="46">
        <v>0.65</v>
      </c>
    </row>
    <row r="42" spans="1:11" ht="15" thickBot="1" x14ac:dyDescent="0.4">
      <c r="A42" s="45">
        <v>44310</v>
      </c>
      <c r="B42" s="40">
        <v>1.6</v>
      </c>
      <c r="C42" s="40">
        <v>0.65</v>
      </c>
      <c r="D42" s="40">
        <v>1.3</v>
      </c>
      <c r="E42" s="40">
        <v>1.23</v>
      </c>
      <c r="F42" s="40">
        <v>1.4</v>
      </c>
      <c r="G42" s="40">
        <v>0.8</v>
      </c>
      <c r="H42" s="40">
        <v>1</v>
      </c>
      <c r="I42" s="40">
        <v>1.3</v>
      </c>
      <c r="J42" s="40">
        <v>1.1499999999999999</v>
      </c>
      <c r="K42" s="46">
        <v>0.65</v>
      </c>
    </row>
    <row r="43" spans="1:11" ht="15" thickBot="1" x14ac:dyDescent="0.4">
      <c r="A43" s="45">
        <v>44309</v>
      </c>
      <c r="B43" s="40">
        <v>1.6</v>
      </c>
      <c r="C43" s="40">
        <v>0.65</v>
      </c>
      <c r="D43" s="40">
        <v>1.2</v>
      </c>
      <c r="E43" s="40">
        <v>1.2</v>
      </c>
      <c r="F43" s="40">
        <v>1.3</v>
      </c>
      <c r="G43" s="40">
        <v>0.8</v>
      </c>
      <c r="H43" s="40">
        <v>1</v>
      </c>
      <c r="I43" s="40">
        <v>1.3</v>
      </c>
      <c r="J43" s="40">
        <v>1.2</v>
      </c>
      <c r="K43" s="46">
        <v>0.65</v>
      </c>
    </row>
    <row r="44" spans="1:11" ht="15" thickBot="1" x14ac:dyDescent="0.4">
      <c r="A44" s="45">
        <v>44308</v>
      </c>
      <c r="B44" s="40">
        <v>1.6</v>
      </c>
      <c r="C44" s="40">
        <v>0.7</v>
      </c>
      <c r="D44" s="40">
        <v>1.3</v>
      </c>
      <c r="E44" s="40">
        <v>1.25</v>
      </c>
      <c r="F44" s="40">
        <v>1.2</v>
      </c>
      <c r="G44" s="40">
        <v>0.8</v>
      </c>
      <c r="H44" s="40">
        <v>0.9</v>
      </c>
      <c r="I44" s="40">
        <v>1.3</v>
      </c>
      <c r="J44" s="40">
        <v>1.2</v>
      </c>
      <c r="K44" s="46">
        <v>0.7</v>
      </c>
    </row>
    <row r="45" spans="1:11" ht="15" thickBot="1" x14ac:dyDescent="0.4">
      <c r="A45" s="45">
        <v>44307</v>
      </c>
      <c r="B45" s="40">
        <v>1.8</v>
      </c>
      <c r="C45" s="40">
        <v>0.7</v>
      </c>
      <c r="D45" s="40">
        <v>1.3</v>
      </c>
      <c r="E45" s="40">
        <v>1.35</v>
      </c>
      <c r="F45" s="40">
        <v>1.3</v>
      </c>
      <c r="G45" s="40">
        <v>0.8</v>
      </c>
      <c r="H45" s="40">
        <v>0.9</v>
      </c>
      <c r="I45" s="40">
        <v>1.3</v>
      </c>
      <c r="J45" s="40">
        <v>1.3</v>
      </c>
      <c r="K45" s="46">
        <v>0.7</v>
      </c>
    </row>
    <row r="46" spans="1:11" ht="17" customHeight="1" thickBot="1" x14ac:dyDescent="0.4">
      <c r="A46" s="45">
        <v>44306</v>
      </c>
      <c r="B46" s="40">
        <v>1.8</v>
      </c>
      <c r="C46" s="40">
        <v>0.8</v>
      </c>
      <c r="D46" s="40">
        <v>1.4</v>
      </c>
      <c r="E46" s="40">
        <v>1.4</v>
      </c>
      <c r="F46" s="40">
        <v>1.3</v>
      </c>
      <c r="G46" s="40">
        <v>0.9</v>
      </c>
      <c r="H46" s="40">
        <v>0.9</v>
      </c>
      <c r="I46" s="40">
        <v>1.4</v>
      </c>
      <c r="J46" s="40">
        <v>1.3</v>
      </c>
      <c r="K46" s="46">
        <v>0.8</v>
      </c>
    </row>
    <row r="47" spans="1:11" ht="16" customHeight="1" thickBot="1" x14ac:dyDescent="0.4">
      <c r="A47" s="45">
        <v>44305</v>
      </c>
      <c r="B47" s="40">
        <v>1.8</v>
      </c>
      <c r="C47" s="40">
        <v>0.75</v>
      </c>
      <c r="D47" s="40">
        <v>1.4</v>
      </c>
      <c r="E47" s="40">
        <v>1.35</v>
      </c>
      <c r="F47" s="40">
        <v>1.4</v>
      </c>
      <c r="G47" s="40">
        <v>0.9</v>
      </c>
      <c r="H47" s="40">
        <v>0.95</v>
      </c>
      <c r="I47" s="40">
        <v>1.5</v>
      </c>
      <c r="J47" s="40">
        <v>1.3</v>
      </c>
      <c r="K47" s="46">
        <v>0.75</v>
      </c>
    </row>
    <row r="48" spans="1:11" ht="15" thickBot="1" x14ac:dyDescent="0.4">
      <c r="A48" s="45">
        <v>44304</v>
      </c>
      <c r="B48" s="40">
        <v>1.8</v>
      </c>
      <c r="C48" s="40">
        <v>0.75</v>
      </c>
      <c r="D48" s="40">
        <v>1.4</v>
      </c>
      <c r="E48" s="40">
        <v>1.38</v>
      </c>
      <c r="F48" s="40">
        <v>1.35</v>
      </c>
      <c r="G48" s="40">
        <v>1</v>
      </c>
      <c r="H48" s="40">
        <v>1</v>
      </c>
      <c r="I48" s="40">
        <v>1.4</v>
      </c>
      <c r="J48" s="40">
        <v>1.35</v>
      </c>
      <c r="K48" s="46">
        <v>0.75</v>
      </c>
    </row>
    <row r="49" spans="1:11" ht="15" thickBot="1" x14ac:dyDescent="0.4">
      <c r="A49" s="45">
        <v>44303</v>
      </c>
      <c r="B49" s="40">
        <v>1.8</v>
      </c>
      <c r="C49" s="40">
        <v>0.75</v>
      </c>
      <c r="D49" s="40">
        <v>1.4</v>
      </c>
      <c r="E49" s="40">
        <v>1.38</v>
      </c>
      <c r="F49" s="40">
        <v>1.35</v>
      </c>
      <c r="G49" s="40">
        <v>1</v>
      </c>
      <c r="H49" s="40">
        <v>1</v>
      </c>
      <c r="I49" s="40">
        <v>1.4</v>
      </c>
      <c r="J49" s="40">
        <v>1.35</v>
      </c>
      <c r="K49" s="46">
        <v>0.75</v>
      </c>
    </row>
    <row r="50" spans="1:11" ht="15" thickBot="1" x14ac:dyDescent="0.4">
      <c r="A50" s="45">
        <v>44302</v>
      </c>
      <c r="B50" s="40">
        <v>1.6</v>
      </c>
      <c r="C50" s="40">
        <v>0.8</v>
      </c>
      <c r="D50" s="40">
        <v>1.4</v>
      </c>
      <c r="E50" s="40">
        <v>1.38</v>
      </c>
      <c r="F50" s="40">
        <v>1.4</v>
      </c>
      <c r="G50" s="40">
        <v>0.8</v>
      </c>
      <c r="H50" s="40">
        <v>0.9</v>
      </c>
      <c r="I50" s="40">
        <v>1.4</v>
      </c>
      <c r="J50" s="40">
        <v>1.35</v>
      </c>
      <c r="K50" s="46">
        <v>0.8</v>
      </c>
    </row>
    <row r="51" spans="1:11" ht="15" thickBot="1" x14ac:dyDescent="0.4">
      <c r="A51" s="45">
        <v>44301</v>
      </c>
      <c r="B51" s="40">
        <v>1.8</v>
      </c>
      <c r="C51" s="40">
        <v>0.8</v>
      </c>
      <c r="D51" s="40">
        <v>1.4</v>
      </c>
      <c r="E51" s="40">
        <v>1.4</v>
      </c>
      <c r="F51" s="40">
        <v>1.4</v>
      </c>
      <c r="G51" s="40">
        <v>0.8</v>
      </c>
      <c r="H51" s="40">
        <v>0.9</v>
      </c>
      <c r="I51" s="40">
        <v>1.6</v>
      </c>
      <c r="J51" s="40">
        <v>1.4</v>
      </c>
      <c r="K51" s="46">
        <v>0.8</v>
      </c>
    </row>
    <row r="52" spans="1:11" ht="15" thickBot="1" x14ac:dyDescent="0.4">
      <c r="A52" s="45">
        <v>44300</v>
      </c>
      <c r="B52" s="40">
        <v>1.8</v>
      </c>
      <c r="C52" s="40">
        <v>0.8</v>
      </c>
      <c r="D52" s="40">
        <v>1.3</v>
      </c>
      <c r="E52" s="40">
        <v>1.35</v>
      </c>
      <c r="F52" s="40">
        <v>1.4</v>
      </c>
      <c r="G52" s="40">
        <v>0.8</v>
      </c>
      <c r="H52" s="40">
        <v>0.9</v>
      </c>
      <c r="I52" s="40">
        <v>1.8</v>
      </c>
      <c r="J52" s="40">
        <v>1.4</v>
      </c>
      <c r="K52" s="46">
        <v>0.8</v>
      </c>
    </row>
    <row r="53" spans="1:11" ht="22" customHeight="1" thickBot="1" x14ac:dyDescent="0.4">
      <c r="A53" s="45">
        <v>44299</v>
      </c>
      <c r="B53" s="40">
        <v>2</v>
      </c>
      <c r="C53" s="40">
        <v>0.8</v>
      </c>
      <c r="D53" s="40">
        <v>1.3</v>
      </c>
      <c r="E53" s="40">
        <v>1.4</v>
      </c>
      <c r="F53" s="40">
        <v>1.4</v>
      </c>
      <c r="G53" s="40">
        <v>0.9</v>
      </c>
      <c r="H53" s="40">
        <v>0.9</v>
      </c>
      <c r="I53" s="40">
        <v>1.8</v>
      </c>
      <c r="J53" s="40">
        <v>1.4</v>
      </c>
      <c r="K53" s="46">
        <v>0.8</v>
      </c>
    </row>
    <row r="54" spans="1:11" ht="18.5" customHeight="1" thickBot="1" x14ac:dyDescent="0.4">
      <c r="A54" s="45">
        <v>44298</v>
      </c>
      <c r="B54" s="40">
        <v>2</v>
      </c>
      <c r="C54" s="40">
        <v>0.8</v>
      </c>
      <c r="D54" s="40">
        <v>1.3</v>
      </c>
      <c r="E54" s="40">
        <v>1.3</v>
      </c>
      <c r="F54" s="40">
        <v>1.4</v>
      </c>
      <c r="G54" s="40">
        <v>0.9</v>
      </c>
      <c r="H54" s="40">
        <v>0.9</v>
      </c>
      <c r="I54" s="40">
        <v>1.8</v>
      </c>
      <c r="J54" s="40">
        <v>1.3</v>
      </c>
      <c r="K54" s="46">
        <v>0.8</v>
      </c>
    </row>
    <row r="55" spans="1:11" ht="15" thickBot="1" x14ac:dyDescent="0.4">
      <c r="A55" s="45">
        <v>44297</v>
      </c>
      <c r="B55" s="40">
        <v>2</v>
      </c>
      <c r="C55" s="40">
        <v>0.8</v>
      </c>
      <c r="D55" s="40">
        <v>1.3</v>
      </c>
      <c r="E55" s="40">
        <v>1.3</v>
      </c>
      <c r="F55" s="40">
        <v>1.4</v>
      </c>
      <c r="G55" s="40">
        <v>0.9</v>
      </c>
      <c r="H55" s="40">
        <v>1</v>
      </c>
      <c r="I55" s="40">
        <v>1.8</v>
      </c>
      <c r="J55" s="40">
        <v>1.3</v>
      </c>
      <c r="K55" s="46">
        <v>0.8</v>
      </c>
    </row>
    <row r="56" spans="1:11" ht="15" thickBot="1" x14ac:dyDescent="0.4">
      <c r="A56" s="45">
        <v>44296</v>
      </c>
      <c r="B56" s="40">
        <v>2</v>
      </c>
      <c r="C56" s="40">
        <v>0.8</v>
      </c>
      <c r="D56" s="40">
        <v>1.3</v>
      </c>
      <c r="E56" s="40">
        <v>1.3</v>
      </c>
      <c r="F56" s="40">
        <v>1.4</v>
      </c>
      <c r="G56" s="40">
        <v>0.9</v>
      </c>
      <c r="H56" s="40">
        <v>1</v>
      </c>
      <c r="I56" s="40">
        <v>1.8</v>
      </c>
      <c r="J56" s="40">
        <v>1.3</v>
      </c>
      <c r="K56" s="46">
        <v>0.8</v>
      </c>
    </row>
    <row r="57" spans="1:11" ht="15" thickBot="1" x14ac:dyDescent="0.4">
      <c r="A57" s="45">
        <v>44295</v>
      </c>
      <c r="B57" s="40">
        <v>2</v>
      </c>
      <c r="C57" s="40">
        <v>0.8</v>
      </c>
      <c r="D57" s="40">
        <v>1.3</v>
      </c>
      <c r="E57" s="40">
        <v>1.35</v>
      </c>
      <c r="F57" s="40">
        <v>1.4</v>
      </c>
      <c r="G57" s="40">
        <v>1</v>
      </c>
      <c r="H57" s="40">
        <v>1</v>
      </c>
      <c r="I57" s="40">
        <v>1.8</v>
      </c>
      <c r="J57" s="40">
        <v>1.3</v>
      </c>
      <c r="K57" s="46">
        <v>0.8</v>
      </c>
    </row>
    <row r="58" spans="1:11" ht="15" thickBot="1" x14ac:dyDescent="0.4">
      <c r="A58" s="45">
        <v>44294</v>
      </c>
      <c r="B58" s="40">
        <v>2.1</v>
      </c>
      <c r="C58" s="40">
        <v>0.8</v>
      </c>
      <c r="D58" s="40">
        <v>1.3</v>
      </c>
      <c r="E58" s="40">
        <v>1.35</v>
      </c>
      <c r="F58" s="40">
        <v>1.4</v>
      </c>
      <c r="G58" s="40">
        <v>1.1000000000000001</v>
      </c>
      <c r="H58" s="40">
        <v>1</v>
      </c>
      <c r="I58" s="40">
        <v>2</v>
      </c>
      <c r="J58" s="40">
        <v>1.3</v>
      </c>
      <c r="K58" s="46">
        <v>0.8</v>
      </c>
    </row>
    <row r="59" spans="1:11" ht="22" customHeight="1" thickBot="1" x14ac:dyDescent="0.4">
      <c r="A59" s="45">
        <v>44293</v>
      </c>
      <c r="B59" s="40">
        <v>2</v>
      </c>
      <c r="C59" s="40">
        <v>0.8</v>
      </c>
      <c r="D59" s="40">
        <v>1.2</v>
      </c>
      <c r="E59" s="40">
        <v>1.25</v>
      </c>
      <c r="F59" s="40">
        <v>1.4</v>
      </c>
      <c r="G59" s="40">
        <v>1.1000000000000001</v>
      </c>
      <c r="H59" s="40">
        <v>1.1000000000000001</v>
      </c>
      <c r="I59" s="40">
        <v>1.8</v>
      </c>
      <c r="J59" s="40">
        <v>1.2</v>
      </c>
      <c r="K59" s="46">
        <v>0.8</v>
      </c>
    </row>
    <row r="60" spans="1:11" ht="22" customHeight="1" thickBot="1" x14ac:dyDescent="0.4">
      <c r="A60" s="45">
        <v>44292</v>
      </c>
      <c r="B60" s="40">
        <v>2</v>
      </c>
      <c r="C60" s="40">
        <v>0.8</v>
      </c>
      <c r="D60" s="40">
        <v>1.3</v>
      </c>
      <c r="E60" s="40">
        <v>1.25</v>
      </c>
      <c r="F60" s="40">
        <v>1.4</v>
      </c>
      <c r="G60" s="40">
        <v>1.2</v>
      </c>
      <c r="H60" s="40">
        <v>1.1000000000000001</v>
      </c>
      <c r="I60" s="40">
        <v>1.8</v>
      </c>
      <c r="J60" s="40">
        <v>1.2</v>
      </c>
      <c r="K60" s="46">
        <v>0.8</v>
      </c>
    </row>
    <row r="61" spans="1:11" ht="15" thickBot="1" x14ac:dyDescent="0.4">
      <c r="A61" s="45">
        <v>44291</v>
      </c>
      <c r="B61" s="40">
        <v>2</v>
      </c>
      <c r="C61" s="40">
        <v>0.8</v>
      </c>
      <c r="D61" s="40">
        <v>1.3</v>
      </c>
      <c r="E61" s="40">
        <v>1.3</v>
      </c>
      <c r="F61" s="40">
        <v>1.4</v>
      </c>
      <c r="G61" s="40">
        <v>1.2</v>
      </c>
      <c r="H61" s="40">
        <v>1.1000000000000001</v>
      </c>
      <c r="I61" s="40">
        <v>2</v>
      </c>
      <c r="J61" s="40">
        <v>1.2</v>
      </c>
      <c r="K61" s="46">
        <v>0.8</v>
      </c>
    </row>
    <row r="62" spans="1:11" ht="15" thickBot="1" x14ac:dyDescent="0.4">
      <c r="A62" s="45">
        <v>44290</v>
      </c>
      <c r="B62" s="40">
        <v>2</v>
      </c>
      <c r="C62" s="40">
        <v>0.8</v>
      </c>
      <c r="D62" s="40">
        <v>1.3</v>
      </c>
      <c r="E62" s="40">
        <v>1.25</v>
      </c>
      <c r="F62" s="40">
        <v>1.4</v>
      </c>
      <c r="G62" s="40">
        <v>1.1000000000000001</v>
      </c>
      <c r="H62" s="40">
        <v>1.1000000000000001</v>
      </c>
      <c r="I62" s="40">
        <v>2</v>
      </c>
      <c r="J62" s="40">
        <v>1.2</v>
      </c>
      <c r="K62" s="46">
        <v>0.8</v>
      </c>
    </row>
    <row r="63" spans="1:11" ht="15" thickBot="1" x14ac:dyDescent="0.4">
      <c r="A63" s="45">
        <v>44289</v>
      </c>
      <c r="B63" s="40">
        <v>2</v>
      </c>
      <c r="C63" s="40">
        <v>0.8</v>
      </c>
      <c r="D63" s="40">
        <v>1.3</v>
      </c>
      <c r="E63" s="40">
        <v>1.25</v>
      </c>
      <c r="F63" s="40">
        <v>1.4</v>
      </c>
      <c r="G63" s="40">
        <v>1.1000000000000001</v>
      </c>
      <c r="H63" s="40">
        <v>1.1000000000000001</v>
      </c>
      <c r="I63" s="40">
        <v>2</v>
      </c>
      <c r="J63" s="40">
        <v>1.2</v>
      </c>
      <c r="K63" s="46">
        <v>0.8</v>
      </c>
    </row>
    <row r="64" spans="1:11" ht="15" thickBot="1" x14ac:dyDescent="0.4">
      <c r="A64" s="45">
        <v>44288</v>
      </c>
      <c r="B64" s="40">
        <v>2</v>
      </c>
      <c r="C64" s="40">
        <v>0.8</v>
      </c>
      <c r="D64" s="40">
        <v>1.3</v>
      </c>
      <c r="E64" s="40">
        <v>1.25</v>
      </c>
      <c r="F64" s="40">
        <v>1.4</v>
      </c>
      <c r="G64" s="40">
        <v>1.1000000000000001</v>
      </c>
      <c r="H64" s="40">
        <v>1.1000000000000001</v>
      </c>
      <c r="I64" s="40">
        <v>2</v>
      </c>
      <c r="J64" s="40">
        <v>1.2</v>
      </c>
      <c r="K64" s="46">
        <v>0.8</v>
      </c>
    </row>
    <row r="65" spans="1:11" ht="15" thickBot="1" x14ac:dyDescent="0.4">
      <c r="A65" s="45">
        <v>44287</v>
      </c>
      <c r="B65" s="40">
        <v>1.8</v>
      </c>
      <c r="C65" s="40">
        <v>0.8</v>
      </c>
      <c r="D65" s="40">
        <v>1.2</v>
      </c>
      <c r="E65" s="40">
        <v>1.25</v>
      </c>
      <c r="F65" s="40">
        <v>1.4</v>
      </c>
      <c r="G65" s="40">
        <v>1.1000000000000001</v>
      </c>
      <c r="H65" s="40">
        <v>1.1000000000000001</v>
      </c>
      <c r="I65" s="40">
        <v>2</v>
      </c>
      <c r="J65" s="40">
        <v>1.2</v>
      </c>
      <c r="K65" s="46">
        <v>0.8</v>
      </c>
    </row>
    <row r="66" spans="1:11" ht="15" thickBot="1" x14ac:dyDescent="0.4">
      <c r="A66" s="45">
        <v>44286</v>
      </c>
      <c r="B66" s="40">
        <v>1.8</v>
      </c>
      <c r="C66" s="40">
        <v>0.8</v>
      </c>
      <c r="D66" s="40">
        <v>1.3</v>
      </c>
      <c r="E66" s="40">
        <v>1.25</v>
      </c>
      <c r="F66" s="40">
        <v>1.4</v>
      </c>
      <c r="G66" s="40">
        <v>1.2</v>
      </c>
      <c r="H66" s="40">
        <v>1.1000000000000001</v>
      </c>
      <c r="I66" s="40">
        <v>2</v>
      </c>
      <c r="J66" s="40">
        <v>1.2</v>
      </c>
      <c r="K66" s="46">
        <v>0.8</v>
      </c>
    </row>
    <row r="67" spans="1:11" ht="25" customHeight="1" thickBot="1" x14ac:dyDescent="0.4">
      <c r="A67" s="45">
        <v>44285</v>
      </c>
      <c r="B67" s="40">
        <v>1.8</v>
      </c>
      <c r="C67" s="40">
        <v>0.8</v>
      </c>
      <c r="D67" s="40">
        <v>1.3</v>
      </c>
      <c r="E67" s="40">
        <v>1.3</v>
      </c>
      <c r="F67" s="40">
        <v>1.4</v>
      </c>
      <c r="G67" s="40">
        <v>1.3</v>
      </c>
      <c r="H67" s="40">
        <v>1.1000000000000001</v>
      </c>
      <c r="I67" s="40">
        <v>2</v>
      </c>
      <c r="J67" s="40">
        <v>1.2</v>
      </c>
      <c r="K67" s="46">
        <v>0.8</v>
      </c>
    </row>
    <row r="68" spans="1:11" ht="30" customHeight="1" thickBot="1" x14ac:dyDescent="0.4">
      <c r="A68" s="45">
        <v>44284</v>
      </c>
      <c r="B68" s="40">
        <v>1.9</v>
      </c>
      <c r="C68" s="40">
        <v>0.75</v>
      </c>
      <c r="D68" s="40">
        <v>1.2</v>
      </c>
      <c r="E68" s="40">
        <v>1.3</v>
      </c>
      <c r="F68" s="40">
        <v>1.4</v>
      </c>
      <c r="G68" s="40">
        <v>1.2</v>
      </c>
      <c r="H68" s="40">
        <v>1.1000000000000001</v>
      </c>
      <c r="I68" s="40">
        <v>2</v>
      </c>
      <c r="J68" s="40">
        <v>1.3</v>
      </c>
      <c r="K68" s="46">
        <v>0.75</v>
      </c>
    </row>
    <row r="69" spans="1:11" ht="15" thickBot="1" x14ac:dyDescent="0.4">
      <c r="A69" s="45">
        <v>44283</v>
      </c>
      <c r="B69" s="40">
        <v>1.8</v>
      </c>
      <c r="C69" s="40">
        <v>0.8</v>
      </c>
      <c r="D69" s="40">
        <v>1.2</v>
      </c>
      <c r="E69" s="40">
        <v>1.3</v>
      </c>
      <c r="F69" s="40">
        <v>1.4</v>
      </c>
      <c r="G69" s="40">
        <v>1.1000000000000001</v>
      </c>
      <c r="H69" s="40">
        <v>1.1000000000000001</v>
      </c>
      <c r="I69" s="40">
        <v>2</v>
      </c>
      <c r="J69" s="40">
        <v>1.3</v>
      </c>
      <c r="K69" s="46">
        <v>0.8</v>
      </c>
    </row>
    <row r="70" spans="1:11" ht="15" thickBot="1" x14ac:dyDescent="0.4">
      <c r="A70" s="45">
        <v>44282</v>
      </c>
      <c r="B70" s="40">
        <v>1.8</v>
      </c>
      <c r="C70" s="40">
        <v>0.8</v>
      </c>
      <c r="D70" s="40">
        <v>1.2</v>
      </c>
      <c r="E70" s="40">
        <v>1.3</v>
      </c>
      <c r="F70" s="40">
        <v>1.4</v>
      </c>
      <c r="G70" s="40">
        <v>1.1000000000000001</v>
      </c>
      <c r="H70" s="40">
        <v>1.1000000000000001</v>
      </c>
      <c r="I70" s="40">
        <v>2</v>
      </c>
      <c r="J70" s="40">
        <v>1.3</v>
      </c>
      <c r="K70" s="46">
        <v>0.8</v>
      </c>
    </row>
    <row r="71" spans="1:11" ht="15" thickBot="1" x14ac:dyDescent="0.4">
      <c r="A71" s="45">
        <v>44281</v>
      </c>
      <c r="B71" s="40">
        <v>1.8</v>
      </c>
      <c r="C71" s="40">
        <v>0.7</v>
      </c>
      <c r="D71" s="40">
        <v>1.2</v>
      </c>
      <c r="E71" s="40">
        <v>1.25</v>
      </c>
      <c r="F71" s="40">
        <v>1.3</v>
      </c>
      <c r="G71" s="40">
        <v>1.2</v>
      </c>
      <c r="H71" s="40">
        <v>1.1000000000000001</v>
      </c>
      <c r="I71" s="40">
        <v>2</v>
      </c>
      <c r="J71" s="40">
        <v>1.2</v>
      </c>
      <c r="K71" s="46">
        <v>0.7</v>
      </c>
    </row>
    <row r="72" spans="1:11" ht="15" thickBot="1" x14ac:dyDescent="0.4">
      <c r="A72" s="45">
        <v>44280</v>
      </c>
      <c r="B72" s="40">
        <v>1.9</v>
      </c>
      <c r="C72" s="40">
        <v>0.7</v>
      </c>
      <c r="D72" s="40">
        <v>1.3</v>
      </c>
      <c r="E72" s="40">
        <v>1.33</v>
      </c>
      <c r="F72" s="40">
        <v>1.3</v>
      </c>
      <c r="G72" s="40">
        <v>1.2</v>
      </c>
      <c r="H72" s="40">
        <v>1.1000000000000001</v>
      </c>
      <c r="I72" s="40">
        <v>2.1</v>
      </c>
      <c r="J72" s="40">
        <v>1.3</v>
      </c>
      <c r="K72" s="46">
        <v>0.7</v>
      </c>
    </row>
    <row r="73" spans="1:11" ht="20" customHeight="1" thickBot="1" x14ac:dyDescent="0.4">
      <c r="A73" s="45">
        <v>44279</v>
      </c>
      <c r="B73" s="40">
        <v>1.8</v>
      </c>
      <c r="C73" s="40">
        <v>0.7</v>
      </c>
      <c r="D73" s="40">
        <v>1.3</v>
      </c>
      <c r="E73" s="40">
        <v>1.33</v>
      </c>
      <c r="F73" s="40">
        <v>1.4</v>
      </c>
      <c r="G73" s="40">
        <v>1.3</v>
      </c>
      <c r="H73" s="40">
        <v>1.1000000000000001</v>
      </c>
      <c r="I73" s="40">
        <v>2</v>
      </c>
      <c r="J73" s="40">
        <v>1.25</v>
      </c>
      <c r="K73" s="46">
        <v>0.7</v>
      </c>
    </row>
    <row r="74" spans="1:11" ht="21" customHeight="1" thickBot="1" x14ac:dyDescent="0.4">
      <c r="A74" s="45">
        <v>44278</v>
      </c>
      <c r="B74" s="40">
        <v>1.9</v>
      </c>
      <c r="C74" s="40">
        <v>0.7</v>
      </c>
      <c r="D74" s="40">
        <v>1.3</v>
      </c>
      <c r="E74" s="40">
        <v>1.25</v>
      </c>
      <c r="F74" s="40">
        <v>1.6</v>
      </c>
      <c r="G74" s="40">
        <v>1.3</v>
      </c>
      <c r="H74" s="40">
        <v>1.3</v>
      </c>
      <c r="I74" s="40">
        <v>1.9</v>
      </c>
      <c r="J74" s="40">
        <v>1.2</v>
      </c>
      <c r="K74" s="46">
        <v>0.7</v>
      </c>
    </row>
    <row r="75" spans="1:11" ht="21.5" customHeight="1" thickBot="1" x14ac:dyDescent="0.4">
      <c r="A75" s="45">
        <v>44277</v>
      </c>
      <c r="B75" s="40">
        <v>2.2000000000000002</v>
      </c>
      <c r="C75" s="40">
        <v>0.85</v>
      </c>
      <c r="D75" s="40">
        <v>1.45</v>
      </c>
      <c r="E75" s="40">
        <v>1.73</v>
      </c>
      <c r="F75" s="40">
        <v>1.6</v>
      </c>
      <c r="G75" s="40">
        <v>1.4</v>
      </c>
      <c r="H75" s="40">
        <v>1.2</v>
      </c>
      <c r="I75" s="40">
        <v>2</v>
      </c>
      <c r="J75" s="40">
        <v>1.6</v>
      </c>
      <c r="K75" s="46">
        <v>0.75</v>
      </c>
    </row>
    <row r="76" spans="1:11" ht="22.5" customHeight="1" thickBot="1" x14ac:dyDescent="0.4">
      <c r="A76" s="45">
        <v>44276</v>
      </c>
      <c r="B76" s="40">
        <v>2.5</v>
      </c>
      <c r="C76" s="40">
        <v>0.85</v>
      </c>
      <c r="D76" s="40">
        <v>1.7</v>
      </c>
      <c r="E76" s="40">
        <v>1.73</v>
      </c>
      <c r="F76" s="40">
        <v>1.4</v>
      </c>
      <c r="G76" s="40">
        <v>1.3</v>
      </c>
      <c r="H76" s="40">
        <v>1.2</v>
      </c>
      <c r="I76" s="40">
        <v>2.2000000000000002</v>
      </c>
      <c r="J76" s="40">
        <v>1.75</v>
      </c>
      <c r="K76" s="46">
        <v>0.85</v>
      </c>
    </row>
    <row r="77" spans="1:11" ht="15" thickBot="1" x14ac:dyDescent="0.4">
      <c r="A77" s="45">
        <v>44275</v>
      </c>
      <c r="B77" s="40">
        <v>2.5</v>
      </c>
      <c r="C77" s="40">
        <v>0.85</v>
      </c>
      <c r="D77" s="40">
        <v>1.7</v>
      </c>
      <c r="E77" s="40">
        <v>1.73</v>
      </c>
      <c r="F77" s="40">
        <v>1.4</v>
      </c>
      <c r="G77" s="40">
        <v>1.3</v>
      </c>
      <c r="H77" s="40">
        <v>1.2</v>
      </c>
      <c r="I77" s="40">
        <v>2.2000000000000002</v>
      </c>
      <c r="J77" s="40">
        <v>1.75</v>
      </c>
      <c r="K77" s="46">
        <v>0.85</v>
      </c>
    </row>
    <row r="78" spans="1:11" ht="15" thickBot="1" x14ac:dyDescent="0.4">
      <c r="A78" s="45">
        <v>44274</v>
      </c>
      <c r="B78" s="40">
        <v>2.7</v>
      </c>
      <c r="C78" s="40">
        <v>1.28</v>
      </c>
      <c r="D78" s="40">
        <v>1.75</v>
      </c>
      <c r="E78" s="40">
        <v>1.78</v>
      </c>
      <c r="F78" s="40">
        <v>1.5</v>
      </c>
      <c r="G78" s="40">
        <v>1.6</v>
      </c>
      <c r="H78" s="40">
        <v>1.1000000000000001</v>
      </c>
      <c r="I78" s="40">
        <v>2.5</v>
      </c>
      <c r="J78" s="40">
        <v>1.8</v>
      </c>
      <c r="K78" s="46">
        <v>1.28</v>
      </c>
    </row>
    <row r="79" spans="1:11" ht="15" thickBot="1" x14ac:dyDescent="0.4">
      <c r="A79" s="45">
        <v>44273</v>
      </c>
      <c r="B79" s="40">
        <v>2.7</v>
      </c>
      <c r="C79" s="40">
        <v>1.2</v>
      </c>
      <c r="D79" s="40">
        <v>1.35</v>
      </c>
      <c r="E79" s="40">
        <v>1.4</v>
      </c>
      <c r="F79" s="40">
        <v>1.5</v>
      </c>
      <c r="G79" s="40">
        <v>1.5</v>
      </c>
      <c r="H79" s="40">
        <v>1</v>
      </c>
      <c r="I79" s="40">
        <v>2.4</v>
      </c>
      <c r="J79" s="40">
        <v>1.4</v>
      </c>
      <c r="K79" s="46">
        <v>1.2</v>
      </c>
    </row>
    <row r="80" spans="1:11" ht="15" thickBot="1" x14ac:dyDescent="0.4">
      <c r="A80" s="45">
        <v>44272</v>
      </c>
      <c r="B80" s="40">
        <v>2.6</v>
      </c>
      <c r="C80" s="40">
        <v>1.2</v>
      </c>
      <c r="D80" s="40">
        <v>1.5</v>
      </c>
      <c r="E80" s="40">
        <v>1.43</v>
      </c>
      <c r="F80" s="40">
        <v>1.3</v>
      </c>
      <c r="G80" s="40">
        <v>1.2</v>
      </c>
      <c r="H80" s="40">
        <v>0.9</v>
      </c>
      <c r="I80" s="40">
        <v>2.2000000000000002</v>
      </c>
      <c r="J80" s="40">
        <v>1.35</v>
      </c>
      <c r="K80" s="46">
        <v>1.2</v>
      </c>
    </row>
    <row r="81" spans="1:11" ht="15" thickBot="1" x14ac:dyDescent="0.4">
      <c r="A81" s="45">
        <v>44271</v>
      </c>
      <c r="B81" s="40">
        <v>2.2000000000000002</v>
      </c>
      <c r="C81" s="40">
        <v>0.7</v>
      </c>
      <c r="D81" s="40">
        <v>1.2</v>
      </c>
      <c r="E81" s="40">
        <v>1.2</v>
      </c>
      <c r="F81" s="40">
        <v>1.3</v>
      </c>
      <c r="G81" s="40">
        <v>1.2</v>
      </c>
      <c r="H81" s="40">
        <v>0.8</v>
      </c>
      <c r="I81" s="40">
        <v>1.9</v>
      </c>
      <c r="J81" s="40">
        <v>1.2</v>
      </c>
      <c r="K81" s="46">
        <v>0.7</v>
      </c>
    </row>
    <row r="82" spans="1:11" ht="15" thickBot="1" x14ac:dyDescent="0.4">
      <c r="A82" s="45">
        <v>44270</v>
      </c>
      <c r="B82" s="40">
        <v>2.1</v>
      </c>
      <c r="C82" s="40">
        <v>0.7</v>
      </c>
      <c r="D82" s="40">
        <v>1</v>
      </c>
      <c r="E82" s="40">
        <v>1</v>
      </c>
      <c r="F82" s="40">
        <v>1.3</v>
      </c>
      <c r="G82" s="40">
        <v>1.2</v>
      </c>
      <c r="H82" s="40">
        <v>0.8</v>
      </c>
      <c r="I82" s="40">
        <v>1.8</v>
      </c>
      <c r="J82" s="40">
        <v>1</v>
      </c>
      <c r="K82" s="46">
        <v>0.7</v>
      </c>
    </row>
    <row r="83" spans="1:11" ht="20" customHeight="1" thickBot="1" x14ac:dyDescent="0.4">
      <c r="A83" s="45">
        <v>44269</v>
      </c>
      <c r="B83" s="40">
        <v>2.2000000000000002</v>
      </c>
      <c r="C83" s="40">
        <v>0.6</v>
      </c>
      <c r="D83" s="40">
        <v>0.85</v>
      </c>
      <c r="E83" s="40">
        <v>0.9</v>
      </c>
      <c r="F83" s="40">
        <v>1.3</v>
      </c>
      <c r="G83" s="40">
        <v>1.3</v>
      </c>
      <c r="H83" s="40">
        <v>0.7</v>
      </c>
      <c r="I83" s="40">
        <v>1.8</v>
      </c>
      <c r="J83" s="40">
        <v>0.8</v>
      </c>
      <c r="K83" s="46">
        <v>0.6</v>
      </c>
    </row>
    <row r="84" spans="1:11" ht="21" customHeight="1" thickBot="1" x14ac:dyDescent="0.4">
      <c r="A84" s="45">
        <v>44268</v>
      </c>
      <c r="B84" s="40">
        <v>2.2000000000000002</v>
      </c>
      <c r="C84" s="40">
        <v>0.6</v>
      </c>
      <c r="D84" s="40">
        <v>0.85</v>
      </c>
      <c r="E84" s="40">
        <v>0.9</v>
      </c>
      <c r="F84" s="40">
        <v>1.3</v>
      </c>
      <c r="G84" s="40">
        <v>1.3</v>
      </c>
      <c r="H84" s="40">
        <v>0.7</v>
      </c>
      <c r="I84" s="40">
        <v>1.8</v>
      </c>
      <c r="J84" s="40">
        <v>0.8</v>
      </c>
      <c r="K84" s="46">
        <v>0.6</v>
      </c>
    </row>
    <row r="85" spans="1:11" ht="15" thickBot="1" x14ac:dyDescent="0.4">
      <c r="A85" s="45">
        <v>44267</v>
      </c>
      <c r="B85" s="40">
        <v>2.2999999999999998</v>
      </c>
      <c r="C85" s="40">
        <v>0.6</v>
      </c>
      <c r="D85" s="40">
        <v>0.9</v>
      </c>
      <c r="E85" s="40">
        <v>0.9</v>
      </c>
      <c r="F85" s="40">
        <v>1.3</v>
      </c>
      <c r="G85" s="40">
        <v>1.3</v>
      </c>
      <c r="H85" s="40">
        <v>0.7</v>
      </c>
      <c r="I85" s="40">
        <v>1.8</v>
      </c>
      <c r="J85" s="40">
        <v>0.8</v>
      </c>
      <c r="K85" s="46">
        <v>0.6</v>
      </c>
    </row>
    <row r="86" spans="1:11" ht="15" thickBot="1" x14ac:dyDescent="0.4">
      <c r="A86" s="45">
        <v>44266</v>
      </c>
      <c r="B86" s="40">
        <v>2.2999999999999998</v>
      </c>
      <c r="C86" s="40">
        <v>0.6</v>
      </c>
      <c r="D86" s="40">
        <v>0.9</v>
      </c>
      <c r="E86" s="40">
        <v>0.9</v>
      </c>
      <c r="F86" s="40">
        <v>1.3</v>
      </c>
      <c r="G86" s="40">
        <v>1.3</v>
      </c>
      <c r="H86" s="40">
        <v>0.7</v>
      </c>
      <c r="I86" s="40">
        <v>1.8</v>
      </c>
      <c r="J86" s="40">
        <v>0.8</v>
      </c>
      <c r="K86" s="46">
        <v>0.6</v>
      </c>
    </row>
    <row r="87" spans="1:11" ht="19.5" customHeight="1" thickBot="1" x14ac:dyDescent="0.4">
      <c r="A87" s="45">
        <v>44265</v>
      </c>
      <c r="B87" s="40">
        <v>2.2999999999999998</v>
      </c>
      <c r="C87" s="40">
        <v>0.6</v>
      </c>
      <c r="D87" s="40">
        <v>0.85</v>
      </c>
      <c r="E87" s="40">
        <v>0.9</v>
      </c>
      <c r="F87" s="40">
        <v>1.2</v>
      </c>
      <c r="G87" s="40">
        <v>1.3</v>
      </c>
      <c r="H87" s="40">
        <v>0.7</v>
      </c>
      <c r="I87" s="40">
        <v>1.8</v>
      </c>
      <c r="J87" s="40">
        <v>0.8</v>
      </c>
      <c r="K87" s="46">
        <v>0.6</v>
      </c>
    </row>
    <row r="88" spans="1:11" ht="17" customHeight="1" thickBot="1" x14ac:dyDescent="0.4">
      <c r="A88" s="45">
        <v>44264</v>
      </c>
      <c r="B88" s="40">
        <v>2.2999999999999998</v>
      </c>
      <c r="C88" s="40">
        <v>0.6</v>
      </c>
      <c r="D88" s="40">
        <v>0.8</v>
      </c>
      <c r="E88" s="40">
        <v>0.88</v>
      </c>
      <c r="F88" s="40">
        <v>1.3</v>
      </c>
      <c r="G88" s="40">
        <v>1.2</v>
      </c>
      <c r="H88" s="40">
        <v>0.7</v>
      </c>
      <c r="I88" s="40">
        <v>1.8</v>
      </c>
      <c r="J88" s="40">
        <v>0.8</v>
      </c>
      <c r="K88" s="46">
        <v>0.6</v>
      </c>
    </row>
    <row r="89" spans="1:11" ht="15" thickBot="1" x14ac:dyDescent="0.4">
      <c r="A89" s="45">
        <v>44263</v>
      </c>
      <c r="B89" s="40">
        <v>2.2000000000000002</v>
      </c>
      <c r="C89" s="40">
        <v>0.6</v>
      </c>
      <c r="D89" s="40">
        <v>0.8</v>
      </c>
      <c r="E89" s="40">
        <v>0.85</v>
      </c>
      <c r="F89" s="40">
        <v>1.3</v>
      </c>
      <c r="G89" s="40">
        <v>1.3</v>
      </c>
      <c r="H89" s="40">
        <v>0.7</v>
      </c>
      <c r="I89" s="40">
        <v>1.8</v>
      </c>
      <c r="J89" s="40">
        <v>0.8</v>
      </c>
      <c r="K89" s="46">
        <v>0.6</v>
      </c>
    </row>
    <row r="90" spans="1:11" ht="15" thickBot="1" x14ac:dyDescent="0.4">
      <c r="A90" s="45">
        <v>44262</v>
      </c>
      <c r="B90" s="40">
        <v>2.2000000000000002</v>
      </c>
      <c r="C90" s="40">
        <v>0.6</v>
      </c>
      <c r="D90" s="40">
        <v>0.8</v>
      </c>
      <c r="E90" s="40">
        <v>0.85</v>
      </c>
      <c r="F90" s="40">
        <v>1.3</v>
      </c>
      <c r="G90" s="40">
        <v>1.3</v>
      </c>
      <c r="H90" s="40">
        <v>0.7</v>
      </c>
      <c r="I90" s="40">
        <v>1.8</v>
      </c>
      <c r="J90" s="40">
        <v>0.8</v>
      </c>
      <c r="K90" s="46">
        <v>0.6</v>
      </c>
    </row>
    <row r="91" spans="1:11" ht="15" thickBot="1" x14ac:dyDescent="0.4">
      <c r="A91" s="45">
        <v>44261</v>
      </c>
      <c r="B91" s="40">
        <v>2.2000000000000002</v>
      </c>
      <c r="C91" s="40">
        <v>0.6</v>
      </c>
      <c r="D91" s="40">
        <v>0.8</v>
      </c>
      <c r="E91" s="40">
        <v>0.85</v>
      </c>
      <c r="F91" s="40">
        <v>1.3</v>
      </c>
      <c r="G91" s="40">
        <v>1.3</v>
      </c>
      <c r="H91" s="40">
        <v>0.7</v>
      </c>
      <c r="I91" s="40">
        <v>1.8</v>
      </c>
      <c r="J91" s="40">
        <v>0.8</v>
      </c>
      <c r="K91" s="46">
        <v>0.6</v>
      </c>
    </row>
    <row r="92" spans="1:11" ht="16" customHeight="1" thickBot="1" x14ac:dyDescent="0.4">
      <c r="A92" s="45">
        <v>44260</v>
      </c>
      <c r="B92" s="40">
        <v>2.2000000000000002</v>
      </c>
      <c r="C92" s="40">
        <v>0.6</v>
      </c>
      <c r="D92" s="40">
        <v>0.8</v>
      </c>
      <c r="E92" s="40">
        <v>0.85</v>
      </c>
      <c r="F92" s="40">
        <v>1.3</v>
      </c>
      <c r="G92" s="40">
        <v>1.3</v>
      </c>
      <c r="H92" s="40">
        <v>0.7</v>
      </c>
      <c r="I92" s="40">
        <v>1.8</v>
      </c>
      <c r="J92" s="40">
        <v>0.8</v>
      </c>
      <c r="K92" s="46">
        <v>0.6</v>
      </c>
    </row>
    <row r="93" spans="1:11" ht="15" thickBot="1" x14ac:dyDescent="0.4">
      <c r="A93" s="45">
        <v>44259</v>
      </c>
      <c r="B93" s="40">
        <v>2.2000000000000002</v>
      </c>
      <c r="C93" s="40">
        <v>0.6</v>
      </c>
      <c r="D93" s="40">
        <v>0.8</v>
      </c>
      <c r="E93" s="40">
        <v>0.85</v>
      </c>
      <c r="F93" s="40">
        <v>1.3</v>
      </c>
      <c r="G93" s="40">
        <v>1.3</v>
      </c>
      <c r="H93" s="40">
        <v>0.7</v>
      </c>
      <c r="I93" s="40">
        <v>1.9</v>
      </c>
      <c r="J93" s="40">
        <v>0.8</v>
      </c>
      <c r="K93" s="46">
        <v>0.6</v>
      </c>
    </row>
    <row r="94" spans="1:11" ht="27" customHeight="1" thickBot="1" x14ac:dyDescent="0.4">
      <c r="A94" s="45">
        <v>44258</v>
      </c>
      <c r="B94" s="40">
        <v>2.2000000000000002</v>
      </c>
      <c r="C94" s="40">
        <v>0.6</v>
      </c>
      <c r="D94" s="40">
        <v>0.8</v>
      </c>
      <c r="E94" s="40">
        <v>0.85</v>
      </c>
      <c r="F94" s="40">
        <v>1.2</v>
      </c>
      <c r="G94" s="40">
        <v>1.3</v>
      </c>
      <c r="H94" s="40">
        <v>0.7</v>
      </c>
      <c r="I94" s="40">
        <v>1.8</v>
      </c>
      <c r="J94" s="40">
        <v>0.8</v>
      </c>
      <c r="K94" s="46">
        <v>0.6</v>
      </c>
    </row>
    <row r="95" spans="1:11" ht="24" customHeight="1" thickBot="1" x14ac:dyDescent="0.4">
      <c r="A95" s="45">
        <v>44257</v>
      </c>
      <c r="B95" s="40">
        <v>2.2000000000000002</v>
      </c>
      <c r="C95" s="40">
        <v>0.6</v>
      </c>
      <c r="D95" s="40">
        <v>0.8</v>
      </c>
      <c r="E95" s="40">
        <v>0.85</v>
      </c>
      <c r="F95" s="40">
        <v>1.2</v>
      </c>
      <c r="G95" s="40">
        <v>1.3</v>
      </c>
      <c r="H95" s="40">
        <v>0.7</v>
      </c>
      <c r="I95" s="40">
        <v>1.8</v>
      </c>
      <c r="J95" s="40">
        <v>0.8</v>
      </c>
      <c r="K95" s="46">
        <v>0.6</v>
      </c>
    </row>
    <row r="96" spans="1:11" ht="15" thickBot="1" x14ac:dyDescent="0.4">
      <c r="A96" s="47">
        <v>44256</v>
      </c>
      <c r="B96" s="48">
        <v>2.2000000000000002</v>
      </c>
      <c r="C96" s="48">
        <v>0.6</v>
      </c>
      <c r="D96" s="48">
        <v>0.8</v>
      </c>
      <c r="E96" s="48">
        <v>0.83</v>
      </c>
      <c r="F96" s="48">
        <v>1.2</v>
      </c>
      <c r="G96" s="48">
        <v>1.3</v>
      </c>
      <c r="H96" s="48">
        <v>0.7</v>
      </c>
      <c r="I96" s="48">
        <v>1.8</v>
      </c>
      <c r="J96" s="48">
        <v>0.8</v>
      </c>
      <c r="K96" s="49">
        <v>0.6</v>
      </c>
    </row>
    <row r="97" spans="1:11" ht="30" customHeight="1" x14ac:dyDescent="0.35">
      <c r="A97" s="152" t="s">
        <v>105</v>
      </c>
      <c r="B97" s="152"/>
      <c r="C97" s="152"/>
      <c r="D97" s="152"/>
      <c r="E97" s="152"/>
      <c r="F97" s="152"/>
      <c r="G97" s="152"/>
      <c r="H97" s="152"/>
      <c r="I97" s="152"/>
      <c r="J97" s="152"/>
      <c r="K97" s="152"/>
    </row>
    <row r="98" spans="1:11" ht="27.5" customHeight="1" x14ac:dyDescent="0.35">
      <c r="A98" s="153" t="s">
        <v>151</v>
      </c>
      <c r="B98" s="153"/>
      <c r="C98" s="153"/>
      <c r="D98" s="153"/>
      <c r="E98" s="153"/>
      <c r="F98" s="153"/>
      <c r="G98" s="153"/>
      <c r="H98" s="153"/>
      <c r="I98" s="153"/>
      <c r="J98" s="153"/>
      <c r="K98" s="153"/>
    </row>
    <row r="111" spans="1:11" ht="21" customHeight="1" x14ac:dyDescent="0.35"/>
    <row r="112" spans="1:11" ht="20.5" customHeight="1" x14ac:dyDescent="0.35"/>
    <row r="118" ht="16.5" customHeight="1" x14ac:dyDescent="0.35"/>
    <row r="119" ht="20" customHeight="1" x14ac:dyDescent="0.35"/>
    <row r="124" ht="24" customHeight="1" x14ac:dyDescent="0.35"/>
    <row r="125" ht="24" customHeight="1" x14ac:dyDescent="0.35"/>
    <row r="131" ht="20" customHeight="1" x14ac:dyDescent="0.35"/>
    <row r="132" ht="18" customHeight="1" x14ac:dyDescent="0.35"/>
    <row r="139" ht="19.5" customHeight="1" x14ac:dyDescent="0.35"/>
    <row r="140" ht="25" customHeight="1" x14ac:dyDescent="0.35"/>
  </sheetData>
  <mergeCells count="12">
    <mergeCell ref="A97:K97"/>
    <mergeCell ref="A98:K98"/>
    <mergeCell ref="M13:W13"/>
    <mergeCell ref="A1:K3"/>
    <mergeCell ref="A4:K4"/>
    <mergeCell ref="M4:W4"/>
    <mergeCell ref="M5:W5"/>
    <mergeCell ref="M6:M8"/>
    <mergeCell ref="M1:W3"/>
    <mergeCell ref="A6:A8"/>
    <mergeCell ref="A5:K5"/>
    <mergeCell ref="M12:W12"/>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C4533-DBC7-41B9-BAB3-E6913EFD5C15}">
  <dimension ref="A1:T29"/>
  <sheetViews>
    <sheetView zoomScale="70" zoomScaleNormal="70" workbookViewId="0">
      <selection activeCell="L12" sqref="L12"/>
    </sheetView>
  </sheetViews>
  <sheetFormatPr defaultRowHeight="14.5" x14ac:dyDescent="0.35"/>
  <cols>
    <col min="1" max="1" width="24.36328125" customWidth="1"/>
    <col min="2" max="2" width="27" customWidth="1"/>
    <col min="3" max="3" width="19" customWidth="1"/>
  </cols>
  <sheetData>
    <row r="1" spans="1:20" x14ac:dyDescent="0.35">
      <c r="A1" s="56" t="s">
        <v>108</v>
      </c>
      <c r="B1" s="56"/>
      <c r="C1" s="57"/>
      <c r="D1" s="57"/>
      <c r="E1" s="57"/>
      <c r="F1" s="57"/>
      <c r="G1" s="57"/>
      <c r="H1" s="57"/>
      <c r="I1" s="57"/>
      <c r="J1" s="57"/>
      <c r="K1" s="57"/>
      <c r="L1" s="57"/>
      <c r="M1" s="57"/>
      <c r="N1" s="57"/>
      <c r="O1" s="57"/>
      <c r="P1" s="57"/>
      <c r="Q1" s="57"/>
      <c r="R1" s="57"/>
      <c r="T1" s="58"/>
    </row>
    <row r="2" spans="1:20" x14ac:dyDescent="0.35">
      <c r="A2" s="56" t="s">
        <v>109</v>
      </c>
      <c r="B2" s="56"/>
      <c r="C2" s="57"/>
      <c r="D2" s="57"/>
      <c r="E2" s="57"/>
      <c r="F2" s="57"/>
      <c r="G2" s="57"/>
      <c r="H2" s="57"/>
      <c r="I2" s="57"/>
      <c r="J2" s="57"/>
      <c r="K2" s="57"/>
      <c r="L2" s="57"/>
      <c r="M2" s="57"/>
      <c r="N2" s="57"/>
      <c r="O2" s="57"/>
      <c r="P2" s="57"/>
      <c r="Q2" s="57"/>
      <c r="R2" s="57"/>
      <c r="T2" s="58"/>
    </row>
    <row r="3" spans="1:20" x14ac:dyDescent="0.35">
      <c r="A3" s="56" t="s">
        <v>110</v>
      </c>
      <c r="B3" s="56"/>
      <c r="C3" s="57"/>
      <c r="D3" s="57"/>
      <c r="E3" s="57"/>
      <c r="F3" s="57"/>
      <c r="G3" s="57"/>
      <c r="H3" s="57"/>
      <c r="I3" s="57"/>
      <c r="J3" s="57"/>
      <c r="K3" s="57"/>
      <c r="L3" s="57"/>
      <c r="M3" s="57"/>
      <c r="N3" s="57"/>
      <c r="O3" s="57"/>
      <c r="P3" s="57"/>
      <c r="Q3" s="57"/>
      <c r="R3" s="57"/>
      <c r="T3" s="58"/>
    </row>
    <row r="4" spans="1:20" x14ac:dyDescent="0.35">
      <c r="A4" s="59"/>
      <c r="B4" s="59"/>
      <c r="C4" s="57"/>
      <c r="D4" s="57"/>
      <c r="E4" s="57"/>
      <c r="F4" s="57"/>
      <c r="G4" s="57"/>
      <c r="H4" s="57"/>
      <c r="I4" s="57"/>
      <c r="J4" s="57"/>
      <c r="K4" s="57"/>
      <c r="L4" s="57"/>
      <c r="M4" s="57"/>
      <c r="N4" s="57"/>
      <c r="O4" s="57"/>
      <c r="P4" s="57"/>
      <c r="Q4" s="57"/>
      <c r="R4" s="57"/>
      <c r="T4" s="58"/>
    </row>
    <row r="5" spans="1:20" ht="24" x14ac:dyDescent="0.5">
      <c r="A5" s="162" t="s">
        <v>136</v>
      </c>
      <c r="B5" s="162"/>
      <c r="C5" s="162"/>
      <c r="D5" s="162"/>
      <c r="E5" s="162"/>
      <c r="F5" s="162"/>
      <c r="G5" s="162"/>
      <c r="H5" s="162"/>
      <c r="I5" s="162"/>
      <c r="J5" s="162"/>
      <c r="K5" s="162"/>
      <c r="L5" s="162"/>
      <c r="M5" s="162"/>
      <c r="N5" s="162"/>
      <c r="O5" s="162"/>
      <c r="P5" s="162"/>
      <c r="Q5" s="162"/>
      <c r="R5" s="162"/>
      <c r="S5" s="162"/>
      <c r="T5" s="162"/>
    </row>
    <row r="6" spans="1:20" ht="18.5" x14ac:dyDescent="0.45">
      <c r="A6" s="60"/>
      <c r="B6" s="61"/>
      <c r="C6" s="62"/>
      <c r="D6" s="63"/>
      <c r="E6" s="63"/>
      <c r="F6" s="63"/>
      <c r="G6" s="63"/>
      <c r="H6" s="64"/>
      <c r="I6" s="163" t="s">
        <v>112</v>
      </c>
      <c r="J6" s="164"/>
      <c r="K6" s="164"/>
      <c r="L6" s="164"/>
      <c r="M6" s="164"/>
      <c r="N6" s="164"/>
      <c r="O6" s="164"/>
      <c r="P6" s="164"/>
      <c r="Q6" s="164"/>
      <c r="R6" s="164"/>
      <c r="S6" s="164"/>
      <c r="T6" s="165"/>
    </row>
    <row r="7" spans="1:20" ht="19" thickBot="1" x14ac:dyDescent="0.5">
      <c r="A7" s="65"/>
      <c r="B7" s="66"/>
      <c r="C7" s="67"/>
      <c r="D7" s="166" t="s">
        <v>113</v>
      </c>
      <c r="E7" s="167"/>
      <c r="F7" s="167"/>
      <c r="G7" s="167"/>
      <c r="H7" s="167"/>
      <c r="I7" s="167"/>
      <c r="J7" s="167"/>
      <c r="K7" s="167"/>
      <c r="L7" s="167"/>
      <c r="M7" s="167"/>
      <c r="N7" s="167"/>
      <c r="O7" s="168"/>
      <c r="P7" s="169"/>
      <c r="Q7" s="170"/>
      <c r="R7" s="170"/>
      <c r="S7" s="170"/>
      <c r="T7" s="171"/>
    </row>
    <row r="8" spans="1:20" ht="19" thickBot="1" x14ac:dyDescent="0.4">
      <c r="A8" s="68" t="s">
        <v>114</v>
      </c>
      <c r="B8" s="69" t="s">
        <v>115</v>
      </c>
      <c r="C8" s="70" t="s">
        <v>116</v>
      </c>
      <c r="D8" s="71" t="s">
        <v>117</v>
      </c>
      <c r="E8" s="71" t="s">
        <v>118</v>
      </c>
      <c r="F8" s="71" t="s">
        <v>119</v>
      </c>
      <c r="G8" s="71" t="s">
        <v>120</v>
      </c>
      <c r="H8" s="71" t="s">
        <v>121</v>
      </c>
      <c r="I8" s="72" t="s">
        <v>122</v>
      </c>
      <c r="J8" s="72" t="s">
        <v>123</v>
      </c>
      <c r="K8" s="72" t="s">
        <v>124</v>
      </c>
      <c r="L8" s="72" t="s">
        <v>125</v>
      </c>
      <c r="M8" s="72" t="s">
        <v>126</v>
      </c>
      <c r="N8" s="72" t="s">
        <v>127</v>
      </c>
      <c r="O8" s="72" t="s">
        <v>128</v>
      </c>
      <c r="P8" s="72" t="s">
        <v>117</v>
      </c>
      <c r="Q8" s="72" t="s">
        <v>118</v>
      </c>
      <c r="R8" s="72" t="s">
        <v>119</v>
      </c>
      <c r="S8" s="99" t="s">
        <v>120</v>
      </c>
      <c r="T8" s="99" t="s">
        <v>121</v>
      </c>
    </row>
    <row r="9" spans="1:20" ht="15" thickBot="1" x14ac:dyDescent="0.4">
      <c r="A9" s="172" t="s">
        <v>137</v>
      </c>
      <c r="B9" s="74" t="s">
        <v>129</v>
      </c>
      <c r="C9" s="75"/>
      <c r="D9" s="75">
        <v>4702</v>
      </c>
      <c r="E9" s="75">
        <v>3597</v>
      </c>
      <c r="F9" s="75">
        <v>2772</v>
      </c>
      <c r="G9" s="75">
        <v>2035</v>
      </c>
      <c r="H9" s="75">
        <v>1637</v>
      </c>
      <c r="I9" s="75">
        <v>1462</v>
      </c>
      <c r="J9" s="75"/>
      <c r="K9" s="75"/>
      <c r="L9" s="75"/>
      <c r="M9" s="75"/>
      <c r="N9" s="75"/>
      <c r="O9" s="75"/>
      <c r="P9" s="75"/>
      <c r="Q9" s="75"/>
      <c r="R9" s="75"/>
      <c r="S9" s="75"/>
      <c r="T9" s="75"/>
    </row>
    <row r="10" spans="1:20" ht="15" thickBot="1" x14ac:dyDescent="0.4">
      <c r="A10" s="172"/>
      <c r="B10" s="74" t="s">
        <v>130</v>
      </c>
      <c r="C10" s="75">
        <v>2587</v>
      </c>
      <c r="D10" s="75">
        <v>480</v>
      </c>
      <c r="E10" s="75">
        <v>718</v>
      </c>
      <c r="F10" s="75">
        <v>575</v>
      </c>
      <c r="G10" s="75">
        <v>242</v>
      </c>
      <c r="H10" s="75">
        <v>257</v>
      </c>
      <c r="I10" s="75">
        <v>315</v>
      </c>
      <c r="J10" s="75"/>
      <c r="K10" s="75"/>
      <c r="L10" s="75"/>
      <c r="M10" s="75"/>
      <c r="N10" s="75"/>
      <c r="O10" s="75"/>
      <c r="P10" s="75"/>
      <c r="Q10" s="75"/>
      <c r="R10" s="75"/>
      <c r="S10" s="75"/>
      <c r="T10" s="75"/>
    </row>
    <row r="11" spans="1:20" ht="15" thickBot="1" x14ac:dyDescent="0.4">
      <c r="A11" s="172"/>
      <c r="B11" s="74" t="s">
        <v>131</v>
      </c>
      <c r="C11" s="75">
        <v>490</v>
      </c>
      <c r="D11" s="75"/>
      <c r="E11" s="75"/>
      <c r="F11" s="75"/>
      <c r="G11" s="75"/>
      <c r="H11" s="75"/>
      <c r="I11" s="75">
        <v>490</v>
      </c>
      <c r="J11" s="75"/>
      <c r="K11" s="75"/>
      <c r="L11" s="75"/>
      <c r="M11" s="75"/>
      <c r="N11" s="75"/>
      <c r="O11" s="75"/>
      <c r="P11" s="75"/>
      <c r="Q11" s="75"/>
      <c r="R11" s="75"/>
      <c r="S11" s="75"/>
      <c r="T11" s="75"/>
    </row>
    <row r="12" spans="1:20" ht="15" thickBot="1" x14ac:dyDescent="0.4">
      <c r="A12" s="172"/>
      <c r="B12" s="74" t="s">
        <v>132</v>
      </c>
      <c r="C12" s="75">
        <v>36470.868999999999</v>
      </c>
      <c r="D12" s="75"/>
      <c r="E12" s="75"/>
      <c r="F12" s="75"/>
      <c r="G12" s="75"/>
      <c r="H12" s="75"/>
      <c r="I12" s="75">
        <v>36470.868999999999</v>
      </c>
      <c r="J12" s="75"/>
      <c r="K12" s="75"/>
      <c r="L12" s="75"/>
      <c r="M12" s="75"/>
      <c r="N12" s="75"/>
      <c r="O12" s="75"/>
      <c r="P12" s="75"/>
      <c r="Q12" s="75"/>
      <c r="R12" s="75"/>
      <c r="S12" s="75"/>
      <c r="T12" s="75"/>
    </row>
    <row r="13" spans="1:20" ht="15" thickBot="1" x14ac:dyDescent="0.4">
      <c r="A13" s="172"/>
      <c r="B13" s="74" t="s">
        <v>133</v>
      </c>
      <c r="C13" s="75">
        <v>17870.725999999999</v>
      </c>
      <c r="D13" s="75"/>
      <c r="E13" s="75"/>
      <c r="F13" s="75"/>
      <c r="G13" s="75"/>
      <c r="H13" s="75"/>
      <c r="I13" s="75">
        <v>17870.725999999999</v>
      </c>
      <c r="J13" s="75"/>
      <c r="K13" s="75"/>
      <c r="L13" s="75"/>
      <c r="M13" s="75"/>
      <c r="N13" s="75"/>
      <c r="O13" s="75"/>
      <c r="P13" s="75"/>
      <c r="Q13" s="75"/>
      <c r="R13" s="75"/>
      <c r="S13" s="75"/>
      <c r="T13" s="75"/>
    </row>
    <row r="14" spans="1:20" ht="15" thickBot="1" x14ac:dyDescent="0.4">
      <c r="A14" s="172"/>
      <c r="B14" s="74" t="s">
        <v>134</v>
      </c>
      <c r="C14" s="75">
        <v>0.50700000000000001</v>
      </c>
      <c r="D14" s="75"/>
      <c r="E14" s="75"/>
      <c r="F14" s="75"/>
      <c r="G14" s="75"/>
      <c r="H14" s="75"/>
      <c r="I14" s="75">
        <v>0.50700000000000001</v>
      </c>
      <c r="J14" s="75"/>
      <c r="K14" s="75"/>
      <c r="L14" s="75"/>
      <c r="M14" s="75"/>
      <c r="N14" s="75"/>
      <c r="O14" s="75"/>
      <c r="P14" s="75"/>
      <c r="Q14" s="75"/>
      <c r="R14" s="75"/>
      <c r="S14" s="75"/>
      <c r="T14" s="75"/>
    </row>
    <row r="16" spans="1:20" x14ac:dyDescent="0.35">
      <c r="A16" s="56" t="s">
        <v>108</v>
      </c>
      <c r="B16" s="56"/>
      <c r="C16" s="57"/>
      <c r="D16" s="57"/>
      <c r="E16" s="57"/>
      <c r="F16" s="57"/>
      <c r="G16" s="57"/>
      <c r="H16" s="57"/>
      <c r="I16" s="57"/>
      <c r="J16" s="57"/>
      <c r="K16" s="57"/>
      <c r="L16" s="57"/>
      <c r="M16" s="57"/>
      <c r="N16" s="57"/>
      <c r="O16" s="57"/>
      <c r="P16" s="57"/>
      <c r="Q16" s="57"/>
      <c r="R16" s="57"/>
      <c r="T16" s="58"/>
    </row>
    <row r="17" spans="1:20" x14ac:dyDescent="0.35">
      <c r="A17" s="56" t="s">
        <v>109</v>
      </c>
      <c r="B17" s="56"/>
      <c r="C17" s="57"/>
      <c r="D17" s="57"/>
      <c r="E17" s="57"/>
      <c r="F17" s="57"/>
      <c r="G17" s="57"/>
      <c r="H17" s="57"/>
      <c r="I17" s="57"/>
      <c r="J17" s="57"/>
      <c r="K17" s="57"/>
      <c r="L17" s="57"/>
      <c r="M17" s="57"/>
      <c r="N17" s="57"/>
      <c r="O17" s="57"/>
      <c r="P17" s="57"/>
      <c r="Q17" s="57"/>
      <c r="R17" s="57"/>
      <c r="T17" s="58"/>
    </row>
    <row r="18" spans="1:20" x14ac:dyDescent="0.35">
      <c r="A18" s="56" t="s">
        <v>110</v>
      </c>
      <c r="B18" s="56"/>
      <c r="C18" s="57"/>
      <c r="D18" s="57"/>
      <c r="E18" s="57"/>
      <c r="F18" s="57"/>
      <c r="G18" s="57"/>
      <c r="H18" s="57"/>
      <c r="I18" s="57"/>
      <c r="J18" s="57"/>
      <c r="K18" s="57"/>
      <c r="L18" s="57"/>
      <c r="M18" s="57"/>
      <c r="N18" s="57"/>
      <c r="O18" s="57"/>
      <c r="P18" s="57"/>
      <c r="Q18" s="57"/>
      <c r="R18" s="57"/>
      <c r="T18" s="58"/>
    </row>
    <row r="19" spans="1:20" x14ac:dyDescent="0.35">
      <c r="A19" s="59"/>
      <c r="B19" s="59"/>
      <c r="C19" s="57"/>
      <c r="D19" s="57"/>
      <c r="E19" s="57"/>
      <c r="F19" s="57"/>
      <c r="G19" s="57"/>
      <c r="H19" s="57"/>
      <c r="I19" s="57"/>
      <c r="J19" s="57"/>
      <c r="K19" s="57"/>
      <c r="L19" s="57"/>
      <c r="M19" s="57"/>
      <c r="N19" s="57"/>
      <c r="O19" s="57"/>
      <c r="P19" s="57"/>
      <c r="Q19" s="57"/>
      <c r="R19" s="57"/>
      <c r="T19" s="58"/>
    </row>
    <row r="20" spans="1:20" ht="24" x14ac:dyDescent="0.5">
      <c r="A20" s="162" t="s">
        <v>152</v>
      </c>
      <c r="B20" s="162"/>
      <c r="C20" s="162"/>
      <c r="D20" s="162"/>
      <c r="E20" s="162"/>
      <c r="F20" s="162"/>
      <c r="G20" s="162"/>
      <c r="H20" s="162"/>
      <c r="I20" s="162"/>
      <c r="J20" s="162"/>
      <c r="K20" s="162"/>
      <c r="L20" s="162"/>
      <c r="M20" s="162"/>
      <c r="N20" s="162"/>
      <c r="O20" s="162"/>
      <c r="P20" s="162"/>
      <c r="Q20" s="162"/>
      <c r="R20" s="162"/>
      <c r="S20" s="162"/>
      <c r="T20" s="162"/>
    </row>
    <row r="21" spans="1:20" ht="18.5" x14ac:dyDescent="0.45">
      <c r="A21" s="60"/>
      <c r="B21" s="61"/>
      <c r="C21" s="62"/>
      <c r="D21" s="63"/>
      <c r="E21" s="63"/>
      <c r="F21" s="63"/>
      <c r="G21" s="63"/>
      <c r="H21" s="64"/>
      <c r="I21" s="163" t="s">
        <v>112</v>
      </c>
      <c r="J21" s="164"/>
      <c r="K21" s="164"/>
      <c r="L21" s="164"/>
      <c r="M21" s="164"/>
      <c r="N21" s="164"/>
      <c r="O21" s="164"/>
      <c r="P21" s="164"/>
      <c r="Q21" s="164"/>
      <c r="R21" s="164"/>
      <c r="S21" s="164"/>
      <c r="T21" s="165"/>
    </row>
    <row r="22" spans="1:20" ht="19" thickBot="1" x14ac:dyDescent="0.5">
      <c r="A22" s="76"/>
      <c r="B22" s="77"/>
      <c r="C22" s="78"/>
      <c r="D22" s="166" t="s">
        <v>113</v>
      </c>
      <c r="E22" s="167"/>
      <c r="F22" s="167"/>
      <c r="G22" s="167"/>
      <c r="H22" s="167"/>
      <c r="I22" s="167"/>
      <c r="J22" s="167"/>
      <c r="K22" s="167"/>
      <c r="L22" s="167"/>
      <c r="M22" s="167"/>
      <c r="N22" s="167"/>
      <c r="O22" s="168"/>
      <c r="P22" s="169"/>
      <c r="Q22" s="170"/>
      <c r="R22" s="170"/>
      <c r="S22" s="170"/>
      <c r="T22" s="171"/>
    </row>
    <row r="23" spans="1:20" ht="19" thickBot="1" x14ac:dyDescent="0.4">
      <c r="A23" s="79" t="s">
        <v>114</v>
      </c>
      <c r="B23" s="80" t="s">
        <v>115</v>
      </c>
      <c r="C23" s="81" t="s">
        <v>116</v>
      </c>
      <c r="D23" s="82" t="s">
        <v>117</v>
      </c>
      <c r="E23" s="82" t="s">
        <v>118</v>
      </c>
      <c r="F23" s="82" t="s">
        <v>119</v>
      </c>
      <c r="G23" s="82" t="s">
        <v>120</v>
      </c>
      <c r="H23" s="82" t="s">
        <v>121</v>
      </c>
      <c r="I23" s="83" t="s">
        <v>122</v>
      </c>
      <c r="J23" s="83" t="s">
        <v>123</v>
      </c>
      <c r="K23" s="83" t="s">
        <v>124</v>
      </c>
      <c r="L23" s="83" t="s">
        <v>125</v>
      </c>
      <c r="M23" s="83" t="s">
        <v>126</v>
      </c>
      <c r="N23" s="83" t="s">
        <v>127</v>
      </c>
      <c r="O23" s="83" t="s">
        <v>128</v>
      </c>
      <c r="P23" s="83" t="s">
        <v>117</v>
      </c>
      <c r="Q23" s="83" t="s">
        <v>118</v>
      </c>
      <c r="R23" s="83" t="s">
        <v>119</v>
      </c>
      <c r="S23" s="100" t="s">
        <v>120</v>
      </c>
      <c r="T23" s="100" t="s">
        <v>121</v>
      </c>
    </row>
    <row r="24" spans="1:20" ht="15" thickBot="1" x14ac:dyDescent="0.4">
      <c r="A24" s="172" t="s">
        <v>137</v>
      </c>
      <c r="B24" s="74" t="s">
        <v>129</v>
      </c>
      <c r="C24" s="75"/>
      <c r="D24" s="75">
        <v>480</v>
      </c>
      <c r="E24" s="75">
        <v>705</v>
      </c>
      <c r="F24" s="75">
        <v>885</v>
      </c>
      <c r="G24" s="75">
        <v>870</v>
      </c>
      <c r="H24" s="75">
        <v>782</v>
      </c>
      <c r="I24" s="75">
        <v>671</v>
      </c>
      <c r="J24" s="75">
        <v>671</v>
      </c>
      <c r="K24" s="74"/>
      <c r="L24" s="74"/>
      <c r="M24" s="74"/>
      <c r="N24" s="74"/>
      <c r="O24" s="74"/>
      <c r="P24" s="74"/>
      <c r="Q24" s="74"/>
      <c r="R24" s="74"/>
      <c r="S24" s="75"/>
      <c r="T24" s="75"/>
    </row>
    <row r="25" spans="1:20" ht="15" thickBot="1" x14ac:dyDescent="0.4">
      <c r="A25" s="172"/>
      <c r="B25" s="74" t="s">
        <v>130</v>
      </c>
      <c r="C25" s="75">
        <v>1103</v>
      </c>
      <c r="D25" s="75">
        <v>203</v>
      </c>
      <c r="E25" s="75">
        <v>260</v>
      </c>
      <c r="F25" s="75">
        <v>260</v>
      </c>
      <c r="G25" s="75">
        <v>146</v>
      </c>
      <c r="H25" s="75">
        <v>112</v>
      </c>
      <c r="I25" s="75">
        <v>122</v>
      </c>
      <c r="J25" s="75"/>
      <c r="K25" s="74"/>
      <c r="L25" s="74"/>
      <c r="M25" s="74"/>
      <c r="N25" s="74"/>
      <c r="O25" s="74"/>
      <c r="P25" s="74"/>
      <c r="Q25" s="74"/>
      <c r="R25" s="74"/>
      <c r="S25" s="75"/>
      <c r="T25" s="75"/>
    </row>
    <row r="26" spans="1:20" ht="15" thickBot="1" x14ac:dyDescent="0.4">
      <c r="A26" s="172"/>
      <c r="B26" s="74" t="s">
        <v>131</v>
      </c>
      <c r="C26" s="75">
        <v>233</v>
      </c>
      <c r="D26" s="75"/>
      <c r="E26" s="75"/>
      <c r="F26" s="75"/>
      <c r="G26" s="75"/>
      <c r="H26" s="75"/>
      <c r="I26" s="75">
        <v>233</v>
      </c>
      <c r="J26" s="75"/>
      <c r="K26" s="74"/>
      <c r="L26" s="74"/>
      <c r="M26" s="74"/>
      <c r="N26" s="74"/>
      <c r="O26" s="74"/>
      <c r="P26" s="74"/>
      <c r="Q26" s="74"/>
      <c r="R26" s="74"/>
      <c r="S26" s="75"/>
      <c r="T26" s="75"/>
    </row>
    <row r="27" spans="1:20" ht="15" thickBot="1" x14ac:dyDescent="0.4">
      <c r="A27" s="172"/>
      <c r="B27" s="74" t="s">
        <v>132</v>
      </c>
      <c r="C27" s="75">
        <v>33518.561999999998</v>
      </c>
      <c r="D27" s="75"/>
      <c r="E27" s="75"/>
      <c r="F27" s="75"/>
      <c r="G27" s="75"/>
      <c r="H27" s="75"/>
      <c r="I27" s="75">
        <v>33518.561999999998</v>
      </c>
      <c r="J27" s="75"/>
      <c r="K27" s="74"/>
      <c r="L27" s="74"/>
      <c r="M27" s="74"/>
      <c r="N27" s="74"/>
      <c r="O27" s="74"/>
      <c r="P27" s="74"/>
      <c r="Q27" s="74"/>
      <c r="R27" s="74"/>
      <c r="S27" s="75"/>
      <c r="T27" s="75"/>
    </row>
    <row r="28" spans="1:20" ht="15" thickBot="1" x14ac:dyDescent="0.4">
      <c r="A28" s="172"/>
      <c r="B28" s="74" t="s">
        <v>133</v>
      </c>
      <c r="C28" s="75">
        <v>7809.8249999999998</v>
      </c>
      <c r="D28" s="75"/>
      <c r="E28" s="75"/>
      <c r="F28" s="75"/>
      <c r="G28" s="75"/>
      <c r="H28" s="75"/>
      <c r="I28" s="75">
        <v>7809.8249999999998</v>
      </c>
      <c r="J28" s="75"/>
      <c r="K28" s="74"/>
      <c r="L28" s="74"/>
      <c r="M28" s="74"/>
      <c r="N28" s="74"/>
      <c r="O28" s="74"/>
      <c r="P28" s="74"/>
      <c r="Q28" s="74"/>
      <c r="R28" s="74"/>
      <c r="S28" s="75"/>
      <c r="T28" s="75"/>
    </row>
    <row r="29" spans="1:20" ht="15" thickBot="1" x14ac:dyDescent="0.4">
      <c r="A29" s="172"/>
      <c r="B29" s="74" t="s">
        <v>134</v>
      </c>
      <c r="C29" s="75">
        <v>0.56000000000000005</v>
      </c>
      <c r="D29" s="75"/>
      <c r="E29" s="75"/>
      <c r="F29" s="75"/>
      <c r="G29" s="75"/>
      <c r="H29" s="75"/>
      <c r="I29" s="75">
        <v>0.56000000000000005</v>
      </c>
      <c r="J29" s="75"/>
      <c r="K29" s="74"/>
      <c r="L29" s="74"/>
      <c r="M29" s="74"/>
      <c r="N29" s="74"/>
      <c r="O29" s="74"/>
      <c r="P29" s="74"/>
      <c r="Q29" s="74"/>
      <c r="R29" s="74"/>
      <c r="S29" s="75"/>
      <c r="T29" s="75"/>
    </row>
  </sheetData>
  <mergeCells count="10">
    <mergeCell ref="I21:T21"/>
    <mergeCell ref="D22:O22"/>
    <mergeCell ref="P22:T22"/>
    <mergeCell ref="A24:A29"/>
    <mergeCell ref="A5:T5"/>
    <mergeCell ref="I6:T6"/>
    <mergeCell ref="D7:O7"/>
    <mergeCell ref="P7:T7"/>
    <mergeCell ref="A9:A14"/>
    <mergeCell ref="A20:T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CARATULA</vt:lpstr>
      <vt:lpstr>PRECIOS PROMEDIO MAYORISTA</vt:lpstr>
      <vt:lpstr>PRECIOS PROMEDIO MAYORISTA (2)</vt:lpstr>
      <vt:lpstr>PRECIOS 2020</vt:lpstr>
      <vt:lpstr>SIEMBRA-COSECHA-PRECIO20</vt:lpstr>
      <vt:lpstr>PRECIOS PROMEDIO MAYORISTA2021</vt:lpstr>
      <vt:lpstr>PRECIOS 2021</vt:lpstr>
      <vt:lpstr>SIEMBRA-COSECHA-PRECIO CHA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OPIP CAYMA</dc:creator>
  <cp:lastModifiedBy>pc</cp:lastModifiedBy>
  <cp:lastPrinted>2018-10-25T20:23:03Z</cp:lastPrinted>
  <dcterms:created xsi:type="dcterms:W3CDTF">2018-04-09T19:59:39Z</dcterms:created>
  <dcterms:modified xsi:type="dcterms:W3CDTF">2021-05-27T18:51:53Z</dcterms:modified>
</cp:coreProperties>
</file>